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erver\水土里\管理ｼｽﾃﾑ研究部\令和８年度土地改良専門技術者調査業務\00 ホームページ_掲載関係\第２回（８月）\"/>
    </mc:Choice>
  </mc:AlternateContent>
  <xr:revisionPtr revIDLastSave="0" documentId="13_ncr:1_{396C9D14-C8AE-4117-9877-13A9EEDDFAD7}" xr6:coauthVersionLast="47" xr6:coauthVersionMax="47" xr10:uidLastSave="{00000000-0000-0000-0000-000000000000}"/>
  <workbookProtection lockStructure="1"/>
  <bookViews>
    <workbookView xWindow="2100" yWindow="525" windowWidth="24345" windowHeight="15060" xr2:uid="{899D9582-D266-4765-984C-325C69BD03FB}"/>
  </bookViews>
  <sheets>
    <sheet name="R8申込書" sheetId="5" r:id="rId1"/>
    <sheet name="記載例" sheetId="1" r:id="rId2"/>
    <sheet name="R8申込一覧" sheetId="3" state="hidden" r:id="rId3"/>
    <sheet name="データ" sheetId="4" state="hidden" r:id="rId4"/>
  </sheets>
  <definedNames>
    <definedName name="_xlnm.Print_Area" localSheetId="0">'R8申込書'!$A$1:$R$56</definedName>
    <definedName name="_xlnm.Print_Area" localSheetId="1">記載例!$A$1:$R$56</definedName>
    <definedName name="試験会場">データ!$E$2:$F$10</definedName>
    <definedName name="都道府県">データ!$A$2:$C$48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 l="1"/>
  <c r="E5" i="3"/>
  <c r="H11" i="4"/>
  <c r="D5" i="3"/>
  <c r="AN5" i="3"/>
  <c r="AK5" i="3"/>
  <c r="AL5" i="3" s="1"/>
  <c r="X5" i="3"/>
  <c r="W5" i="3"/>
  <c r="U5" i="3"/>
  <c r="T5" i="3"/>
  <c r="S5" i="3"/>
  <c r="R5" i="3"/>
  <c r="Q5" i="3"/>
  <c r="P5" i="3"/>
  <c r="O5" i="3"/>
  <c r="N5" i="3"/>
  <c r="M5" i="3"/>
  <c r="L5" i="3"/>
  <c r="K5" i="3"/>
  <c r="J5" i="3"/>
  <c r="Q7" i="5" l="1"/>
  <c r="V5" i="3" s="1"/>
  <c r="C5" i="3" l="1"/>
  <c r="B5" i="3"/>
  <c r="Q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MIYATANI MIYO_R</author>
  </authors>
  <commentList>
    <comment ref="H8" authorId="0" shapeId="0" xr:uid="{976A0A16-6A93-4840-8F9C-40AB487DE1F9}">
      <text>
        <r>
          <rPr>
            <b/>
            <sz val="9"/>
            <color indexed="81"/>
            <rFont val="MS P ゴシック"/>
            <family val="3"/>
            <charset val="128"/>
          </rPr>
          <t>都道府県をリストより
選んでください。</t>
        </r>
      </text>
    </comment>
    <comment ref="H11" authorId="0" shapeId="0" xr:uid="{AEF555EF-E41B-48ED-BC5A-AA76968AF92D}">
      <text>
        <r>
          <rPr>
            <b/>
            <sz val="9"/>
            <color indexed="81"/>
            <rFont val="MS P ゴシック"/>
            <family val="3"/>
            <charset val="128"/>
          </rPr>
          <t>都道府県をリストより
選んでください。</t>
        </r>
      </text>
    </comment>
    <comment ref="L17" authorId="0" shapeId="0" xr:uid="{1CCE83F8-B906-4EAD-B04A-A478D3ECA7A6}">
      <text>
        <r>
          <rPr>
            <b/>
            <sz val="9"/>
            <color indexed="81"/>
            <rFont val="MS P ゴシック"/>
            <family val="3"/>
            <charset val="128"/>
          </rPr>
          <t>試験区分をリストより
選んでください。</t>
        </r>
      </text>
    </comment>
    <comment ref="L19" authorId="0" shapeId="0" xr:uid="{CE547157-8640-4319-81B4-F0258E3A754D}">
      <text>
        <r>
          <rPr>
            <b/>
            <sz val="9"/>
            <color indexed="81"/>
            <rFont val="MS P ゴシック"/>
            <family val="3"/>
            <charset val="128"/>
          </rPr>
          <t>受験地をリストより
選んでください。</t>
        </r>
      </text>
    </comment>
    <comment ref="P34" authorId="0" shapeId="0" xr:uid="{471768CA-7E2D-435D-ABBC-9D7E1B8B78D3}">
      <text>
        <r>
          <rPr>
            <b/>
            <sz val="9"/>
            <color indexed="81"/>
            <rFont val="MS P ゴシック"/>
            <family val="3"/>
            <charset val="128"/>
          </rPr>
          <t>勤続年数を数字のみ
入力してください。</t>
        </r>
      </text>
    </comment>
    <comment ref="Q34" authorId="0" shapeId="0" xr:uid="{3EE8EC8F-3B81-49FF-B890-98E40132ADF0}">
      <text>
        <r>
          <rPr>
            <b/>
            <sz val="9"/>
            <color indexed="81"/>
            <rFont val="MS P ゴシック"/>
            <family val="3"/>
            <charset val="128"/>
          </rPr>
          <t>勤続月数を数字のみ
入力してください。</t>
        </r>
      </text>
    </comment>
    <comment ref="I51" authorId="0" shapeId="0" xr:uid="{960EFA1D-3D8E-40DD-B0C4-7416916B7321}">
      <text>
        <r>
          <rPr>
            <b/>
            <sz val="9"/>
            <color indexed="81"/>
            <rFont val="MS P ゴシック"/>
            <family val="3"/>
            <charset val="128"/>
          </rPr>
          <t>最終学歴の入学した年を西暦で
数字のみ入力してください。</t>
        </r>
      </text>
    </comment>
    <comment ref="M51" authorId="0" shapeId="0" xr:uid="{5A66B925-002E-4AD4-B273-E7BA530474C7}">
      <text>
        <r>
          <rPr>
            <b/>
            <sz val="9"/>
            <color indexed="81"/>
            <rFont val="MS P ゴシック"/>
            <family val="3"/>
            <charset val="128"/>
          </rPr>
          <t>最終学歴の入学月を
数字のみ入力してください。</t>
        </r>
      </text>
    </comment>
    <comment ref="O51" authorId="0" shapeId="0" xr:uid="{FC852CCD-1946-4C62-B6AD-6F6C04E9EF3D}">
      <text>
        <r>
          <rPr>
            <b/>
            <sz val="9"/>
            <color indexed="81"/>
            <rFont val="MS P ゴシック"/>
            <family val="3"/>
            <charset val="128"/>
          </rPr>
          <t>最終学歴の卒業した年を西暦で
数字のみ入力してください。</t>
        </r>
      </text>
    </comment>
    <comment ref="Q51" authorId="0" shapeId="0" xr:uid="{3085E307-F66B-4A9D-A127-1B04DB528152}">
      <text>
        <r>
          <rPr>
            <b/>
            <sz val="9"/>
            <color indexed="81"/>
            <rFont val="MS P ゴシック"/>
            <family val="3"/>
            <charset val="128"/>
          </rPr>
          <t>最終学歴の卒業月を
数字のみ入力してください。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MIYATANI MIYO_R</author>
  </authors>
  <commentList>
    <comment ref="H8" authorId="0" shapeId="0" xr:uid="{7A890F58-4E36-48D8-8FAD-787EB9A3452F}">
      <text>
        <r>
          <rPr>
            <b/>
            <sz val="9"/>
            <color indexed="81"/>
            <rFont val="MS P ゴシック"/>
            <family val="3"/>
            <charset val="128"/>
          </rPr>
          <t>都道府県をリストより
選んでください。</t>
        </r>
      </text>
    </comment>
    <comment ref="H11" authorId="0" shapeId="0" xr:uid="{13DB3BFB-B308-4C33-89A0-D81869AEBB86}">
      <text>
        <r>
          <rPr>
            <b/>
            <sz val="9"/>
            <color indexed="81"/>
            <rFont val="MS P ゴシック"/>
            <family val="3"/>
            <charset val="128"/>
          </rPr>
          <t>都道府県をリストより
選んでください。</t>
        </r>
      </text>
    </comment>
    <comment ref="L17" authorId="0" shapeId="0" xr:uid="{122EDD9A-610E-45C6-9218-BDDFC7B2D832}">
      <text>
        <r>
          <rPr>
            <b/>
            <sz val="9"/>
            <color indexed="81"/>
            <rFont val="MS P ゴシック"/>
            <family val="3"/>
            <charset val="128"/>
          </rPr>
          <t>試験区分をリストより
選んでください。</t>
        </r>
      </text>
    </comment>
    <comment ref="L19" authorId="0" shapeId="0" xr:uid="{48647ABC-2EBB-41E6-B340-848C39DC7224}">
      <text>
        <r>
          <rPr>
            <b/>
            <sz val="9"/>
            <color indexed="81"/>
            <rFont val="MS P ゴシック"/>
            <family val="3"/>
            <charset val="128"/>
          </rPr>
          <t>受験地をリストより
選んでください。</t>
        </r>
      </text>
    </comment>
    <comment ref="P34" authorId="0" shapeId="0" xr:uid="{FAF2CE98-64AE-445A-BA09-21A2B5AF9961}">
      <text>
        <r>
          <rPr>
            <b/>
            <sz val="9"/>
            <color indexed="81"/>
            <rFont val="MS P ゴシック"/>
            <family val="3"/>
            <charset val="128"/>
          </rPr>
          <t>勤続年数を数字のみ
入力してください。</t>
        </r>
      </text>
    </comment>
    <comment ref="Q34" authorId="0" shapeId="0" xr:uid="{50E33EB5-3DB8-4F28-8299-02BFE67B886E}">
      <text>
        <r>
          <rPr>
            <b/>
            <sz val="9"/>
            <color indexed="81"/>
            <rFont val="MS P ゴシック"/>
            <family val="3"/>
            <charset val="128"/>
          </rPr>
          <t>勤続月数を数字のみ
入力してください。</t>
        </r>
      </text>
    </comment>
    <comment ref="I51" authorId="0" shapeId="0" xr:uid="{18B3AD74-1484-4639-9A1E-C6710BD26503}">
      <text>
        <r>
          <rPr>
            <b/>
            <sz val="9"/>
            <color indexed="81"/>
            <rFont val="MS P ゴシック"/>
            <family val="3"/>
            <charset val="128"/>
          </rPr>
          <t>最終学歴の入学した年を西暦で
数字のみ入力してください。</t>
        </r>
      </text>
    </comment>
    <comment ref="M51" authorId="0" shapeId="0" xr:uid="{FD849998-067E-4BF7-A965-CE319DE1B3B4}">
      <text>
        <r>
          <rPr>
            <b/>
            <sz val="9"/>
            <color indexed="81"/>
            <rFont val="MS P ゴシック"/>
            <family val="3"/>
            <charset val="128"/>
          </rPr>
          <t>最終学歴の入学月を
数字のみ入力してください。</t>
        </r>
      </text>
    </comment>
    <comment ref="O51" authorId="0" shapeId="0" xr:uid="{59AA8E3D-79C6-4570-BBCC-27406D28C470}">
      <text>
        <r>
          <rPr>
            <b/>
            <sz val="9"/>
            <color indexed="81"/>
            <rFont val="MS P ゴシック"/>
            <family val="3"/>
            <charset val="128"/>
          </rPr>
          <t>最終学歴の卒業した年を西暦で
数字のみ入力してください。</t>
        </r>
      </text>
    </comment>
    <comment ref="Q51" authorId="0" shapeId="0" xr:uid="{FA99C499-4D1C-4DBA-9040-A225C56117B6}">
      <text>
        <r>
          <rPr>
            <b/>
            <sz val="9"/>
            <color indexed="81"/>
            <rFont val="MS P ゴシック"/>
            <family val="3"/>
            <charset val="128"/>
          </rPr>
          <t>最終学歴の卒業月を
数字のみ入力してください。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4" authorId="0" shapeId="0" xr:uid="{8E9E2AAD-F438-4379-AA1C-7D3A276EFA63}">
      <text>
        <r>
          <rPr>
            <sz val="9"/>
            <color indexed="81"/>
            <rFont val="MS P ゴシック"/>
            <family val="3"/>
            <charset val="128"/>
          </rPr>
          <t xml:space="preserve">指定課程の確認
○：農業土木系
●：その他
</t>
        </r>
      </text>
    </comment>
    <comment ref="AF4" authorId="0" shapeId="0" xr:uid="{2C21352B-4469-4E58-A9AC-2C3FAC0C3042}">
      <text>
        <r>
          <rPr>
            <b/>
            <sz val="9"/>
            <color indexed="81"/>
            <rFont val="MS P ゴシック"/>
            <family val="3"/>
            <charset val="128"/>
          </rPr>
          <t>土地改良事業に係る業務期間</t>
        </r>
      </text>
    </comment>
    <comment ref="AG4" authorId="0" shapeId="0" xr:uid="{AE157714-0866-4062-960B-E5827146EC1E}">
      <text>
        <r>
          <rPr>
            <b/>
            <sz val="9"/>
            <color indexed="81"/>
            <rFont val="MS P ゴシック"/>
            <family val="3"/>
            <charset val="128"/>
          </rPr>
          <t>土地改良事業のうち調査もしくは計画実務に係る業務期間</t>
        </r>
      </text>
    </comment>
  </commentList>
</comments>
</file>

<file path=xl/sharedStrings.xml><?xml version="1.0" encoding="utf-8"?>
<sst xmlns="http://schemas.openxmlformats.org/spreadsheetml/2006/main" count="338" uniqueCount="245">
  <si>
    <t>生年月日</t>
  </si>
  <si>
    <t>氏　　名</t>
  </si>
  <si>
    <t>勤務先</t>
  </si>
  <si>
    <t>注３</t>
  </si>
  <si>
    <t>注１.試験受験及び講習受講について、それぞれの希望する申込みに「レ」を記入すること。</t>
  </si>
  <si>
    <t>注２.電子メールアドレスは、自宅（個人）若しくは勤務先のいずれかを記入すること。</t>
  </si>
  <si>
    <t>注３.受験番号は記入しないこと。</t>
  </si>
  <si>
    <t>注４.写真は電子ファイルの添付を可とする。</t>
  </si>
  <si>
    <t>試験受験</t>
    <phoneticPr fontId="1"/>
  </si>
  <si>
    <t>講習受講</t>
    <phoneticPr fontId="1"/>
  </si>
  <si>
    <t>男
女</t>
    <rPh sb="0" eb="1">
      <t>オトコ</t>
    </rPh>
    <rPh sb="3" eb="4">
      <t>オンナ</t>
    </rPh>
    <phoneticPr fontId="1"/>
  </si>
  <si>
    <t>注１</t>
    <rPh sb="0" eb="1">
      <t>チュウ</t>
    </rPh>
    <phoneticPr fontId="1"/>
  </si>
  <si>
    <t>自　宅</t>
    <phoneticPr fontId="1"/>
  </si>
  <si>
    <t>電子メールアドレス　注２</t>
    <phoneticPr fontId="1"/>
  </si>
  <si>
    <t>（別記様式１号）</t>
    <phoneticPr fontId="1"/>
  </si>
  <si>
    <t>勤務先</t>
    <rPh sb="0" eb="2">
      <t>キンム</t>
    </rPh>
    <rPh sb="2" eb="3">
      <t>サキ</t>
    </rPh>
    <phoneticPr fontId="1"/>
  </si>
  <si>
    <t>業務内容</t>
    <rPh sb="0" eb="2">
      <t>ギョウム</t>
    </rPh>
    <rPh sb="2" eb="4">
      <t>ナイヨウ</t>
    </rPh>
    <phoneticPr fontId="1"/>
  </si>
  <si>
    <t>年月数</t>
    <rPh sb="0" eb="2">
      <t>ネンゲツ</t>
    </rPh>
    <rPh sb="2" eb="3">
      <t>スウ</t>
    </rPh>
    <phoneticPr fontId="1"/>
  </si>
  <si>
    <t>最終職歴証明</t>
    <rPh sb="0" eb="2">
      <t>サイシュウ</t>
    </rPh>
    <rPh sb="2" eb="4">
      <t>ショクレキ</t>
    </rPh>
    <rPh sb="4" eb="6">
      <t>ショウメイ</t>
    </rPh>
    <phoneticPr fontId="1"/>
  </si>
  <si>
    <t>証明者氏名</t>
    <rPh sb="0" eb="3">
      <t>ショウメイシャ</t>
    </rPh>
    <rPh sb="3" eb="5">
      <t>シメイ</t>
    </rPh>
    <phoneticPr fontId="1"/>
  </si>
  <si>
    <t>合計年数</t>
    <rPh sb="0" eb="2">
      <t>ゴウケイ</t>
    </rPh>
    <rPh sb="2" eb="4">
      <t>ネンスウ</t>
    </rPh>
    <phoneticPr fontId="1"/>
  </si>
  <si>
    <t>学校名・学部名・学科名等</t>
    <rPh sb="0" eb="2">
      <t>ガッコウ</t>
    </rPh>
    <rPh sb="2" eb="3">
      <t>メイ</t>
    </rPh>
    <rPh sb="4" eb="7">
      <t>ガクブメイ</t>
    </rPh>
    <rPh sb="8" eb="11">
      <t>ガッカメイ</t>
    </rPh>
    <rPh sb="11" eb="12">
      <t>トウ</t>
    </rPh>
    <phoneticPr fontId="1"/>
  </si>
  <si>
    <t>土地改良専門技術者試験及び講習申込書</t>
    <phoneticPr fontId="1"/>
  </si>
  <si>
    <t>受 験 番 号</t>
    <phoneticPr fontId="1"/>
  </si>
  <si>
    <t>試 験 区 分</t>
    <phoneticPr fontId="1"/>
  </si>
  <si>
    <t>受  験  地</t>
    <phoneticPr fontId="1"/>
  </si>
  <si>
    <t>撮  影  日</t>
    <phoneticPr fontId="1"/>
  </si>
  <si>
    <r>
      <t>職歴及び最終学歴証明書　</t>
    </r>
    <r>
      <rPr>
        <sz val="11"/>
        <rFont val="ＭＳ 明朝"/>
        <family val="1"/>
        <charset val="128"/>
      </rPr>
      <t>注５</t>
    </r>
    <phoneticPr fontId="1"/>
  </si>
  <si>
    <t>最終学歴
注７</t>
    <rPh sb="5" eb="6">
      <t>チュウ</t>
    </rPh>
    <phoneticPr fontId="1"/>
  </si>
  <si>
    <t>注７.最終学歴を証する資料は電子ファイルの添付を可とする。</t>
    <phoneticPr fontId="1"/>
  </si>
  <si>
    <t>注６.勤務先・業務内容・年月数を記入する欄は必要に応じて追加すること。</t>
    <phoneticPr fontId="1"/>
  </si>
  <si>
    <t>注５.この職歴及び最終学歴証明書以外に、内容を満たす既存資料があれば、これに代えて添付すること。</t>
    <phoneticPr fontId="1"/>
  </si>
  <si>
    <t xml:space="preserve">
注４
写　　真
申込前６ヶ月以内に
半身脱帽で撮った
縦６センチメートル、
横４センチメートルの
写真で本人と確認でき
るものを貼ること。</t>
    <phoneticPr fontId="1"/>
  </si>
  <si>
    <t>年齢</t>
    <rPh sb="0" eb="2">
      <t>ネンレイ</t>
    </rPh>
    <phoneticPr fontId="1"/>
  </si>
  <si>
    <t>（電話番号）</t>
    <phoneticPr fontId="1"/>
  </si>
  <si>
    <t>勤務先名</t>
    <phoneticPr fontId="1"/>
  </si>
  <si>
    <t>現住所 〒</t>
    <phoneticPr fontId="1"/>
  </si>
  <si>
    <t>所在地 〒</t>
    <phoneticPr fontId="1"/>
  </si>
  <si>
    <t>　　　　　　　</t>
    <phoneticPr fontId="1"/>
  </si>
  <si>
    <t>～</t>
    <phoneticPr fontId="1"/>
  </si>
  <si>
    <t>地域農業開発計画部門</t>
  </si>
  <si>
    <t>ブロック名</t>
    <phoneticPr fontId="11"/>
  </si>
  <si>
    <t>県番</t>
    <rPh sb="0" eb="2">
      <t>ケンバン</t>
    </rPh>
    <phoneticPr fontId="11"/>
  </si>
  <si>
    <t>都道府県</t>
    <rPh sb="0" eb="4">
      <t>トドウフケン</t>
    </rPh>
    <phoneticPr fontId="1"/>
  </si>
  <si>
    <t>試験</t>
    <rPh sb="0" eb="2">
      <t>シケン</t>
    </rPh>
    <phoneticPr fontId="1"/>
  </si>
  <si>
    <t>講習</t>
    <rPh sb="0" eb="2">
      <t>コウシュウ</t>
    </rPh>
    <phoneticPr fontId="1"/>
  </si>
  <si>
    <t>テキスト希望</t>
    <rPh sb="4" eb="6">
      <t>キボウ</t>
    </rPh>
    <phoneticPr fontId="11"/>
  </si>
  <si>
    <t>受験番号</t>
    <rPh sb="0" eb="2">
      <t>ジュケン</t>
    </rPh>
    <rPh sb="2" eb="4">
      <t>バンゴウ</t>
    </rPh>
    <phoneticPr fontId="11"/>
  </si>
  <si>
    <t>受付順</t>
    <rPh sb="0" eb="3">
      <t>ウケツケジュン</t>
    </rPh>
    <phoneticPr fontId="11"/>
  </si>
  <si>
    <t>氏名</t>
    <rPh sb="0" eb="2">
      <t>シメイ</t>
    </rPh>
    <phoneticPr fontId="1"/>
  </si>
  <si>
    <t>自宅</t>
    <rPh sb="0" eb="2">
      <t>ジタク</t>
    </rPh>
    <phoneticPr fontId="1"/>
  </si>
  <si>
    <t>勤　　務　　先</t>
    <rPh sb="0" eb="1">
      <t>ツトム</t>
    </rPh>
    <rPh sb="3" eb="4">
      <t>ツトム</t>
    </rPh>
    <rPh sb="6" eb="7">
      <t>サキ</t>
    </rPh>
    <phoneticPr fontId="11"/>
  </si>
  <si>
    <t>e-mail</t>
    <phoneticPr fontId="11"/>
  </si>
  <si>
    <t>生年月日</t>
    <rPh sb="0" eb="2">
      <t>セイネン</t>
    </rPh>
    <rPh sb="2" eb="4">
      <t>ガッピ</t>
    </rPh>
    <phoneticPr fontId="1"/>
  </si>
  <si>
    <t>最終学歴</t>
    <rPh sb="0" eb="2">
      <t>サイシュウ</t>
    </rPh>
    <rPh sb="2" eb="4">
      <t>ガクレキ</t>
    </rPh>
    <phoneticPr fontId="1"/>
  </si>
  <si>
    <t>受験資格確認</t>
    <rPh sb="0" eb="2">
      <t>ジュケン</t>
    </rPh>
    <rPh sb="2" eb="4">
      <t>シカク</t>
    </rPh>
    <rPh sb="4" eb="6">
      <t>カクニン</t>
    </rPh>
    <phoneticPr fontId="1"/>
  </si>
  <si>
    <t>CPD</t>
    <phoneticPr fontId="1"/>
  </si>
  <si>
    <t>試験会場</t>
    <rPh sb="0" eb="2">
      <t>シケン</t>
    </rPh>
    <rPh sb="2" eb="4">
      <t>カイジョウ</t>
    </rPh>
    <phoneticPr fontId="1"/>
  </si>
  <si>
    <t>受講
場所</t>
    <rPh sb="0" eb="2">
      <t>ジュコウ</t>
    </rPh>
    <rPh sb="3" eb="5">
      <t>バショ</t>
    </rPh>
    <phoneticPr fontId="1"/>
  </si>
  <si>
    <t>撮影日</t>
    <rPh sb="0" eb="3">
      <t>サツエイビ</t>
    </rPh>
    <phoneticPr fontId="1"/>
  </si>
  <si>
    <t>卒業証明</t>
    <rPh sb="0" eb="2">
      <t>ソツギョウ</t>
    </rPh>
    <phoneticPr fontId="1"/>
  </si>
  <si>
    <t>合1
否2</t>
    <rPh sb="0" eb="1">
      <t>ゴウ</t>
    </rPh>
    <rPh sb="3" eb="4">
      <t>イナ</t>
    </rPh>
    <phoneticPr fontId="1"/>
  </si>
  <si>
    <t>請求書
納入</t>
    <rPh sb="0" eb="3">
      <t>セイキュウショ</t>
    </rPh>
    <rPh sb="4" eb="6">
      <t>ノウニュウ</t>
    </rPh>
    <phoneticPr fontId="1"/>
  </si>
  <si>
    <t>6ヶ月</t>
    <rPh sb="2" eb="3">
      <t>ゲツ</t>
    </rPh>
    <phoneticPr fontId="1"/>
  </si>
  <si>
    <t>職場</t>
    <rPh sb="0" eb="2">
      <t>ショクバ</t>
    </rPh>
    <phoneticPr fontId="1"/>
  </si>
  <si>
    <t>郵便番号</t>
  </si>
  <si>
    <t>住所１</t>
  </si>
  <si>
    <t>TEL</t>
  </si>
  <si>
    <t>所属</t>
    <rPh sb="0" eb="2">
      <t>ショゾク</t>
    </rPh>
    <phoneticPr fontId="1"/>
  </si>
  <si>
    <t>勤務先住所１</t>
  </si>
  <si>
    <t>勤務先TEL</t>
    <phoneticPr fontId="11"/>
  </si>
  <si>
    <t>学校名</t>
    <rPh sb="0" eb="3">
      <t>ガッコウメイ</t>
    </rPh>
    <phoneticPr fontId="1"/>
  </si>
  <si>
    <t>学部・学科</t>
    <rPh sb="0" eb="2">
      <t>ガクブ</t>
    </rPh>
    <rPh sb="3" eb="5">
      <t>ガッカ</t>
    </rPh>
    <phoneticPr fontId="1"/>
  </si>
  <si>
    <t>指定課程</t>
    <rPh sb="0" eb="4">
      <t>シテイカテイ</t>
    </rPh>
    <phoneticPr fontId="1"/>
  </si>
  <si>
    <t>区分</t>
    <rPh sb="0" eb="2">
      <t>クブン</t>
    </rPh>
    <phoneticPr fontId="1"/>
  </si>
  <si>
    <t>年次</t>
    <rPh sb="0" eb="2">
      <t>ネンジ</t>
    </rPh>
    <phoneticPr fontId="1"/>
  </si>
  <si>
    <t>大卒・短大卒（指定課程）以外</t>
    <rPh sb="3" eb="6">
      <t>タンダイソツ</t>
    </rPh>
    <rPh sb="12" eb="14">
      <t>イガイ</t>
    </rPh>
    <phoneticPr fontId="11"/>
  </si>
  <si>
    <t>資格の有無</t>
    <rPh sb="0" eb="2">
      <t>シカク</t>
    </rPh>
    <rPh sb="3" eb="5">
      <t>ウム</t>
    </rPh>
    <phoneticPr fontId="1"/>
  </si>
  <si>
    <t>指定期間</t>
    <rPh sb="0" eb="2">
      <t>シテイ</t>
    </rPh>
    <rPh sb="2" eb="4">
      <t>キカン</t>
    </rPh>
    <phoneticPr fontId="1"/>
  </si>
  <si>
    <t>実務期間</t>
    <rPh sb="0" eb="2">
      <t>ジツム</t>
    </rPh>
    <rPh sb="2" eb="4">
      <t>キカン</t>
    </rPh>
    <phoneticPr fontId="1"/>
  </si>
  <si>
    <t>該当</t>
    <rPh sb="0" eb="2">
      <t>ガイトウ</t>
    </rPh>
    <phoneticPr fontId="1"/>
  </si>
  <si>
    <t>コメント</t>
    <phoneticPr fontId="1"/>
  </si>
  <si>
    <t>ふりがな</t>
    <phoneticPr fontId="1"/>
  </si>
  <si>
    <t>都道府県</t>
    <rPh sb="0" eb="4">
      <t>トドウフケン</t>
    </rPh>
    <phoneticPr fontId="16"/>
  </si>
  <si>
    <t>№</t>
    <phoneticPr fontId="16"/>
  </si>
  <si>
    <t>ブロック</t>
    <phoneticPr fontId="16"/>
  </si>
  <si>
    <t>試験会場</t>
    <rPh sb="0" eb="2">
      <t>シケン</t>
    </rPh>
    <rPh sb="2" eb="4">
      <t>カイジョウ</t>
    </rPh>
    <phoneticPr fontId="17"/>
  </si>
  <si>
    <t>北海道</t>
    <rPh sb="0" eb="3">
      <t>ホッカイドウ</t>
    </rPh>
    <phoneticPr fontId="16"/>
  </si>
  <si>
    <t>01</t>
    <phoneticPr fontId="16"/>
  </si>
  <si>
    <t>北海道</t>
    <rPh sb="0" eb="3">
      <t>ホッカイドウ</t>
    </rPh>
    <phoneticPr fontId="17"/>
  </si>
  <si>
    <t>札幌駅前ビジネススペース２F　２K会議室</t>
    <rPh sb="0" eb="2">
      <t>サッポロ</t>
    </rPh>
    <rPh sb="2" eb="4">
      <t>エキマエ</t>
    </rPh>
    <rPh sb="17" eb="20">
      <t>カイギシツ</t>
    </rPh>
    <phoneticPr fontId="17"/>
  </si>
  <si>
    <t>青森県</t>
    <rPh sb="0" eb="3">
      <t>アオモリケン</t>
    </rPh>
    <phoneticPr fontId="16"/>
  </si>
  <si>
    <t>02</t>
    <phoneticPr fontId="16"/>
  </si>
  <si>
    <t>東北</t>
    <rPh sb="0" eb="2">
      <t>トウホク</t>
    </rPh>
    <phoneticPr fontId="16"/>
  </si>
  <si>
    <t>東北</t>
    <rPh sb="0" eb="2">
      <t>トウホク</t>
    </rPh>
    <phoneticPr fontId="17"/>
  </si>
  <si>
    <t>岩手県</t>
    <rPh sb="0" eb="3">
      <t>トドウフケン</t>
    </rPh>
    <phoneticPr fontId="16"/>
  </si>
  <si>
    <t>03</t>
    <phoneticPr fontId="16"/>
  </si>
  <si>
    <t>関東</t>
    <rPh sb="0" eb="2">
      <t>カントウ</t>
    </rPh>
    <phoneticPr fontId="17"/>
  </si>
  <si>
    <t>宮城県</t>
    <rPh sb="0" eb="3">
      <t>ミヤギケン</t>
    </rPh>
    <phoneticPr fontId="16"/>
  </si>
  <si>
    <t>04</t>
    <phoneticPr fontId="16"/>
  </si>
  <si>
    <t>北陸</t>
    <rPh sb="0" eb="2">
      <t>ホクリク</t>
    </rPh>
    <phoneticPr fontId="17"/>
  </si>
  <si>
    <t>秋田県</t>
    <rPh sb="0" eb="3">
      <t>アキタケン</t>
    </rPh>
    <phoneticPr fontId="16"/>
  </si>
  <si>
    <t>05</t>
    <phoneticPr fontId="16"/>
  </si>
  <si>
    <t>東海</t>
    <rPh sb="0" eb="2">
      <t>トウカイ</t>
    </rPh>
    <phoneticPr fontId="17"/>
  </si>
  <si>
    <t>山形県</t>
    <rPh sb="0" eb="3">
      <t>ヤマガタケン</t>
    </rPh>
    <phoneticPr fontId="16"/>
  </si>
  <si>
    <t>06</t>
    <phoneticPr fontId="16"/>
  </si>
  <si>
    <t>近畿</t>
    <rPh sb="0" eb="2">
      <t>キンキ</t>
    </rPh>
    <phoneticPr fontId="17"/>
  </si>
  <si>
    <t>近畿農政局４F　第４会議室</t>
    <rPh sb="0" eb="2">
      <t>キンキ</t>
    </rPh>
    <rPh sb="2" eb="5">
      <t>ノウセイキョク</t>
    </rPh>
    <rPh sb="8" eb="9">
      <t>ダイ</t>
    </rPh>
    <rPh sb="10" eb="13">
      <t>カイギシツ</t>
    </rPh>
    <phoneticPr fontId="17"/>
  </si>
  <si>
    <t>福島県</t>
    <rPh sb="0" eb="3">
      <t>フクシマケン</t>
    </rPh>
    <phoneticPr fontId="16"/>
  </si>
  <si>
    <t>07</t>
    <phoneticPr fontId="16"/>
  </si>
  <si>
    <t>中国四国</t>
    <rPh sb="0" eb="2">
      <t>チュウゴク</t>
    </rPh>
    <rPh sb="2" eb="4">
      <t>シコク</t>
    </rPh>
    <phoneticPr fontId="17"/>
  </si>
  <si>
    <t>茨城県</t>
    <rPh sb="0" eb="3">
      <t>イバラギケン</t>
    </rPh>
    <phoneticPr fontId="16"/>
  </si>
  <si>
    <t>08</t>
    <phoneticPr fontId="16"/>
  </si>
  <si>
    <t>関東</t>
    <rPh sb="0" eb="2">
      <t>カントウ</t>
    </rPh>
    <phoneticPr fontId="16"/>
  </si>
  <si>
    <t>九州</t>
    <rPh sb="0" eb="2">
      <t>キュウシュウ</t>
    </rPh>
    <phoneticPr fontId="17"/>
  </si>
  <si>
    <t>九州農政局10F　農政第７会議室</t>
    <rPh sb="0" eb="2">
      <t>キュウシュウ</t>
    </rPh>
    <rPh sb="2" eb="5">
      <t>ノウセイキョク</t>
    </rPh>
    <phoneticPr fontId="17"/>
  </si>
  <si>
    <t>栃木県</t>
    <rPh sb="0" eb="3">
      <t>トチギケン</t>
    </rPh>
    <phoneticPr fontId="16"/>
  </si>
  <si>
    <t>09</t>
    <phoneticPr fontId="16"/>
  </si>
  <si>
    <t>沖縄</t>
    <rPh sb="0" eb="2">
      <t>オキナワ</t>
    </rPh>
    <phoneticPr fontId="17"/>
  </si>
  <si>
    <t>群馬県</t>
    <rPh sb="0" eb="3">
      <t>グンマケン</t>
    </rPh>
    <phoneticPr fontId="16"/>
  </si>
  <si>
    <t>10</t>
    <phoneticPr fontId="16"/>
  </si>
  <si>
    <t>埼玉県</t>
    <rPh sb="0" eb="3">
      <t>サイタマケン</t>
    </rPh>
    <phoneticPr fontId="16"/>
  </si>
  <si>
    <t>11</t>
    <phoneticPr fontId="16"/>
  </si>
  <si>
    <t>千葉県</t>
    <rPh sb="0" eb="3">
      <t>チバケン</t>
    </rPh>
    <phoneticPr fontId="16"/>
  </si>
  <si>
    <t>12</t>
    <phoneticPr fontId="16"/>
  </si>
  <si>
    <t>東京都</t>
    <rPh sb="0" eb="3">
      <t>トウキョウト</t>
    </rPh>
    <phoneticPr fontId="16"/>
  </si>
  <si>
    <t>13</t>
    <phoneticPr fontId="16"/>
  </si>
  <si>
    <t>14</t>
    <phoneticPr fontId="16"/>
  </si>
  <si>
    <t>山梨県</t>
    <rPh sb="0" eb="3">
      <t>ヤマナシケン</t>
    </rPh>
    <phoneticPr fontId="16"/>
  </si>
  <si>
    <t>15</t>
    <phoneticPr fontId="16"/>
  </si>
  <si>
    <t>長野県</t>
    <rPh sb="0" eb="3">
      <t>ナガノケン</t>
    </rPh>
    <phoneticPr fontId="16"/>
  </si>
  <si>
    <t>16</t>
    <phoneticPr fontId="16"/>
  </si>
  <si>
    <t>静岡県</t>
    <rPh sb="0" eb="3">
      <t>シズオカケン</t>
    </rPh>
    <phoneticPr fontId="16"/>
  </si>
  <si>
    <t>17</t>
    <phoneticPr fontId="16"/>
  </si>
  <si>
    <t>新潟県</t>
    <rPh sb="0" eb="3">
      <t>ニイガタケン</t>
    </rPh>
    <phoneticPr fontId="16"/>
  </si>
  <si>
    <t>18</t>
    <phoneticPr fontId="16"/>
  </si>
  <si>
    <t>北陸</t>
    <rPh sb="0" eb="2">
      <t>ホクリク</t>
    </rPh>
    <phoneticPr fontId="16"/>
  </si>
  <si>
    <t>富山県</t>
    <rPh sb="0" eb="3">
      <t>トヤマケン</t>
    </rPh>
    <phoneticPr fontId="16"/>
  </si>
  <si>
    <t>19</t>
    <phoneticPr fontId="16"/>
  </si>
  <si>
    <t>石川県</t>
    <rPh sb="0" eb="3">
      <t>イシカワケン</t>
    </rPh>
    <phoneticPr fontId="16"/>
  </si>
  <si>
    <t>20</t>
    <phoneticPr fontId="16"/>
  </si>
  <si>
    <t>福井県</t>
    <rPh sb="0" eb="3">
      <t>フクイケン</t>
    </rPh>
    <phoneticPr fontId="16"/>
  </si>
  <si>
    <t>21</t>
    <phoneticPr fontId="16"/>
  </si>
  <si>
    <t>岐阜県</t>
    <rPh sb="0" eb="3">
      <t>ギフケン</t>
    </rPh>
    <phoneticPr fontId="16"/>
  </si>
  <si>
    <t>22</t>
    <phoneticPr fontId="16"/>
  </si>
  <si>
    <t>東海</t>
    <rPh sb="0" eb="2">
      <t>トウカイ</t>
    </rPh>
    <phoneticPr fontId="16"/>
  </si>
  <si>
    <t>愛知県</t>
    <rPh sb="0" eb="3">
      <t>アイチケン</t>
    </rPh>
    <phoneticPr fontId="16"/>
  </si>
  <si>
    <t>23</t>
    <phoneticPr fontId="16"/>
  </si>
  <si>
    <t>三重県</t>
    <rPh sb="0" eb="3">
      <t>ミエケン</t>
    </rPh>
    <phoneticPr fontId="16"/>
  </si>
  <si>
    <t>24</t>
    <phoneticPr fontId="16"/>
  </si>
  <si>
    <t>滋賀県</t>
    <rPh sb="0" eb="3">
      <t>シガケン</t>
    </rPh>
    <phoneticPr fontId="16"/>
  </si>
  <si>
    <t>25</t>
    <phoneticPr fontId="16"/>
  </si>
  <si>
    <t>近畿</t>
    <rPh sb="0" eb="2">
      <t>キンキ</t>
    </rPh>
    <phoneticPr fontId="16"/>
  </si>
  <si>
    <t>京都府</t>
    <rPh sb="0" eb="3">
      <t>キョウトフ</t>
    </rPh>
    <phoneticPr fontId="16"/>
  </si>
  <si>
    <t>26</t>
    <phoneticPr fontId="16"/>
  </si>
  <si>
    <t>大阪府</t>
    <rPh sb="0" eb="3">
      <t>オオサカフ</t>
    </rPh>
    <phoneticPr fontId="16"/>
  </si>
  <si>
    <t>27</t>
    <phoneticPr fontId="16"/>
  </si>
  <si>
    <t>兵庫県</t>
    <rPh sb="0" eb="3">
      <t>ヒョウゴケン</t>
    </rPh>
    <phoneticPr fontId="16"/>
  </si>
  <si>
    <t>28</t>
    <phoneticPr fontId="16"/>
  </si>
  <si>
    <t>奈良県</t>
    <rPh sb="0" eb="3">
      <t>ナラケン</t>
    </rPh>
    <phoneticPr fontId="16"/>
  </si>
  <si>
    <t>29</t>
    <phoneticPr fontId="16"/>
  </si>
  <si>
    <t>30</t>
    <phoneticPr fontId="16"/>
  </si>
  <si>
    <t>鳥取県</t>
    <rPh sb="0" eb="3">
      <t>トットリケン</t>
    </rPh>
    <phoneticPr fontId="16"/>
  </si>
  <si>
    <t>31</t>
    <phoneticPr fontId="16"/>
  </si>
  <si>
    <t>中国四国</t>
    <rPh sb="0" eb="2">
      <t>チュウゴク</t>
    </rPh>
    <rPh sb="2" eb="4">
      <t>シコク</t>
    </rPh>
    <phoneticPr fontId="16"/>
  </si>
  <si>
    <t>島根県</t>
    <rPh sb="0" eb="3">
      <t>シマネケン</t>
    </rPh>
    <phoneticPr fontId="16"/>
  </si>
  <si>
    <t>32</t>
    <phoneticPr fontId="16"/>
  </si>
  <si>
    <t>岡山県</t>
    <rPh sb="0" eb="3">
      <t>オカヤマケン</t>
    </rPh>
    <phoneticPr fontId="16"/>
  </si>
  <si>
    <t>33</t>
    <phoneticPr fontId="16"/>
  </si>
  <si>
    <t>広島県</t>
    <rPh sb="0" eb="3">
      <t>ヒロシマケン</t>
    </rPh>
    <phoneticPr fontId="16"/>
  </si>
  <si>
    <t>34</t>
    <phoneticPr fontId="16"/>
  </si>
  <si>
    <t>山口県</t>
    <rPh sb="0" eb="3">
      <t>ヤマグチケン</t>
    </rPh>
    <phoneticPr fontId="16"/>
  </si>
  <si>
    <t>35</t>
    <phoneticPr fontId="16"/>
  </si>
  <si>
    <t>徳島県</t>
    <rPh sb="0" eb="3">
      <t>トクシマケン</t>
    </rPh>
    <phoneticPr fontId="16"/>
  </si>
  <si>
    <t>36</t>
    <phoneticPr fontId="16"/>
  </si>
  <si>
    <t>香川県</t>
    <rPh sb="0" eb="3">
      <t>カガワケン</t>
    </rPh>
    <phoneticPr fontId="16"/>
  </si>
  <si>
    <t>37</t>
    <phoneticPr fontId="16"/>
  </si>
  <si>
    <t>愛媛県</t>
    <rPh sb="0" eb="3">
      <t>エヒメケン</t>
    </rPh>
    <phoneticPr fontId="16"/>
  </si>
  <si>
    <t>38</t>
    <phoneticPr fontId="16"/>
  </si>
  <si>
    <t>高知県</t>
    <rPh sb="0" eb="3">
      <t>コウチケン</t>
    </rPh>
    <phoneticPr fontId="16"/>
  </si>
  <si>
    <t>39</t>
    <phoneticPr fontId="16"/>
  </si>
  <si>
    <t>福岡県</t>
    <rPh sb="0" eb="3">
      <t>フクオカケン</t>
    </rPh>
    <phoneticPr fontId="16"/>
  </si>
  <si>
    <t>40</t>
    <phoneticPr fontId="16"/>
  </si>
  <si>
    <t>九州</t>
    <rPh sb="0" eb="2">
      <t>キュウシュウ</t>
    </rPh>
    <phoneticPr fontId="16"/>
  </si>
  <si>
    <t>佐賀県</t>
    <rPh sb="0" eb="3">
      <t>サガケン</t>
    </rPh>
    <phoneticPr fontId="16"/>
  </si>
  <si>
    <t>41</t>
    <phoneticPr fontId="16"/>
  </si>
  <si>
    <t>長崎県</t>
    <rPh sb="0" eb="3">
      <t>ナガサキケン</t>
    </rPh>
    <phoneticPr fontId="16"/>
  </si>
  <si>
    <t>42</t>
    <phoneticPr fontId="16"/>
  </si>
  <si>
    <t>熊本県</t>
    <rPh sb="0" eb="3">
      <t>クマモトケン</t>
    </rPh>
    <phoneticPr fontId="16"/>
  </si>
  <si>
    <t>43</t>
    <phoneticPr fontId="16"/>
  </si>
  <si>
    <t>大分県</t>
    <rPh sb="0" eb="3">
      <t>オオイタケン</t>
    </rPh>
    <phoneticPr fontId="16"/>
  </si>
  <si>
    <t>44</t>
    <phoneticPr fontId="16"/>
  </si>
  <si>
    <t>宮崎県</t>
    <rPh sb="0" eb="3">
      <t>ミヤザキケン</t>
    </rPh>
    <phoneticPr fontId="16"/>
  </si>
  <si>
    <t>45</t>
    <phoneticPr fontId="16"/>
  </si>
  <si>
    <t>46</t>
    <phoneticPr fontId="16"/>
  </si>
  <si>
    <t>沖縄県</t>
    <rPh sb="0" eb="3">
      <t>オキナワケン</t>
    </rPh>
    <phoneticPr fontId="16"/>
  </si>
  <si>
    <t>47</t>
    <phoneticPr fontId="16"/>
  </si>
  <si>
    <t>沖縄</t>
    <rPh sb="0" eb="2">
      <t>オキナワ</t>
    </rPh>
    <phoneticPr fontId="16"/>
  </si>
  <si>
    <t>大卒
（指定課程）</t>
    <rPh sb="0" eb="2">
      <t>ダイソツ</t>
    </rPh>
    <rPh sb="4" eb="6">
      <t>シテイ</t>
    </rPh>
    <rPh sb="6" eb="8">
      <t>カテイ</t>
    </rPh>
    <phoneticPr fontId="11"/>
  </si>
  <si>
    <t>短大卒
（指定課程）</t>
    <rPh sb="0" eb="3">
      <t>タンダイソツ</t>
    </rPh>
    <rPh sb="1" eb="3">
      <t>ダイソツ</t>
    </rPh>
    <rPh sb="5" eb="7">
      <t>シテイ</t>
    </rPh>
    <rPh sb="7" eb="9">
      <t>カテイ</t>
    </rPh>
    <phoneticPr fontId="11"/>
  </si>
  <si>
    <t>神奈川県</t>
    <rPh sb="0" eb="3">
      <t>カナガワ</t>
    </rPh>
    <rPh sb="3" eb="4">
      <t>ケン</t>
    </rPh>
    <phoneticPr fontId="16"/>
  </si>
  <si>
    <t>和歌山県</t>
    <rPh sb="0" eb="3">
      <t>ワカヤマ</t>
    </rPh>
    <rPh sb="3" eb="4">
      <t>ケン</t>
    </rPh>
    <phoneticPr fontId="16"/>
  </si>
  <si>
    <t>鹿児島県</t>
    <rPh sb="0" eb="3">
      <t>カゴシマ</t>
    </rPh>
    <rPh sb="3" eb="4">
      <t>ケン</t>
    </rPh>
    <phoneticPr fontId="16"/>
  </si>
  <si>
    <t>(ふりがな)</t>
    <phoneticPr fontId="1"/>
  </si>
  <si>
    <t>入力例：1975/10/13</t>
    <rPh sb="0" eb="3">
      <t>ニュウリョクレイ</t>
    </rPh>
    <phoneticPr fontId="1"/>
  </si>
  <si>
    <t>補助版標準積算システムの運用支援及び土地改良工事積算基準書の作成</t>
    <rPh sb="0" eb="3">
      <t>ホジョバン</t>
    </rPh>
    <rPh sb="3" eb="5">
      <t>ヒョウジュン</t>
    </rPh>
    <rPh sb="5" eb="7">
      <t>セキサン</t>
    </rPh>
    <rPh sb="12" eb="14">
      <t>ウンヨウ</t>
    </rPh>
    <rPh sb="14" eb="16">
      <t>シエン</t>
    </rPh>
    <rPh sb="16" eb="17">
      <t>オヨ</t>
    </rPh>
    <rPh sb="18" eb="24">
      <t>トチカイリョウコウジ</t>
    </rPh>
    <rPh sb="24" eb="29">
      <t>セキサンキジュンショ</t>
    </rPh>
    <rPh sb="30" eb="32">
      <t>サクセイ</t>
    </rPh>
    <phoneticPr fontId="1"/>
  </si>
  <si>
    <t>土地改良事業における調査・測量設計及び積算業務、実施設計業務</t>
    <rPh sb="0" eb="6">
      <t>トチカイリョウジギョウ</t>
    </rPh>
    <rPh sb="10" eb="12">
      <t>チョウサ</t>
    </rPh>
    <rPh sb="13" eb="17">
      <t>ソクリョウセッケイ</t>
    </rPh>
    <rPh sb="17" eb="18">
      <t>オヨ</t>
    </rPh>
    <rPh sb="19" eb="21">
      <t>セキサン</t>
    </rPh>
    <rPh sb="21" eb="23">
      <t>ギョウム</t>
    </rPh>
    <rPh sb="24" eb="26">
      <t>ジッシ</t>
    </rPh>
    <rPh sb="26" eb="30">
      <t>セッケイギョウム</t>
    </rPh>
    <phoneticPr fontId="1"/>
  </si>
  <si>
    <t>工事の設計積算、発注、現場監督業務、主な事業名：中山間地域総合整備事業、農漁集落排水事業、農地防災事業</t>
    <rPh sb="0" eb="2">
      <t>コウジ</t>
    </rPh>
    <rPh sb="3" eb="5">
      <t>セッケイ</t>
    </rPh>
    <rPh sb="5" eb="7">
      <t>セキサン</t>
    </rPh>
    <rPh sb="8" eb="10">
      <t>ハッチュウ</t>
    </rPh>
    <rPh sb="11" eb="17">
      <t>ゲンバカントクギョウム</t>
    </rPh>
    <rPh sb="18" eb="19">
      <t>オモ</t>
    </rPh>
    <rPh sb="20" eb="23">
      <t>ジギョウメイ</t>
    </rPh>
    <rPh sb="24" eb="27">
      <t>チュウサンカン</t>
    </rPh>
    <rPh sb="27" eb="29">
      <t>チイキ</t>
    </rPh>
    <rPh sb="29" eb="31">
      <t>ソウゴウ</t>
    </rPh>
    <rPh sb="31" eb="33">
      <t>セイビ</t>
    </rPh>
    <rPh sb="33" eb="35">
      <t>ジギョウ</t>
    </rPh>
    <rPh sb="36" eb="37">
      <t>ノウ</t>
    </rPh>
    <rPh sb="37" eb="38">
      <t>リョウ</t>
    </rPh>
    <rPh sb="38" eb="40">
      <t>シュウラク</t>
    </rPh>
    <rPh sb="40" eb="42">
      <t>ハイスイ</t>
    </rPh>
    <rPh sb="42" eb="44">
      <t>ジギョウ</t>
    </rPh>
    <rPh sb="45" eb="47">
      <t>ノウチ</t>
    </rPh>
    <rPh sb="47" eb="49">
      <t>ボウサイ</t>
    </rPh>
    <rPh sb="49" eb="51">
      <t>ジギョウ</t>
    </rPh>
    <phoneticPr fontId="1"/>
  </si>
  <si>
    <t>土地改良
事業に係る
実務経験
注６</t>
    <rPh sb="16" eb="17">
      <t>チュウ</t>
    </rPh>
    <phoneticPr fontId="1"/>
  </si>
  <si>
    <t>受験地</t>
    <rPh sb="0" eb="3">
      <t>ジュケンチ</t>
    </rPh>
    <phoneticPr fontId="1"/>
  </si>
  <si>
    <t>受験地</t>
    <rPh sb="0" eb="3">
      <t>ジュケンチ</t>
    </rPh>
    <phoneticPr fontId="17"/>
  </si>
  <si>
    <t>在学期間（西暦）</t>
    <rPh sb="0" eb="2">
      <t>ザイガク</t>
    </rPh>
    <rPh sb="2" eb="4">
      <t>キカン</t>
    </rPh>
    <rPh sb="5" eb="7">
      <t>セイレキ</t>
    </rPh>
    <phoneticPr fontId="1"/>
  </si>
  <si>
    <t>（最終学歴が大学院卒の方は大学の卒業証明書が必要となります。）</t>
    <rPh sb="1" eb="5">
      <t>さいしゅうがくれき</t>
    </rPh>
    <rPh sb="6" eb="10">
      <t>だいがくいんそつ</t>
    </rPh>
    <rPh sb="11" eb="12">
      <t>かた</t>
    </rPh>
    <rPh sb="13" eb="15">
      <t>だいがく</t>
    </rPh>
    <rPh sb="16" eb="21">
      <t>そつぎょうしょうめいしょ</t>
    </rPh>
    <rPh sb="22" eb="24">
      <t>ひつよう</t>
    </rPh>
    <phoneticPr fontId="1" type="Hiragana" alignment="distributed"/>
  </si>
  <si>
    <t>試験区分</t>
    <rPh sb="0" eb="2">
      <t>シケン</t>
    </rPh>
    <rPh sb="2" eb="4">
      <t>クブン</t>
    </rPh>
    <phoneticPr fontId="1"/>
  </si>
  <si>
    <t xml:space="preserve"> 年</t>
    <rPh sb="1" eb="2">
      <t>ねん</t>
    </rPh>
    <phoneticPr fontId="1" type="Hiragana" alignment="distributed"/>
  </si>
  <si>
    <t>102-0093</t>
    <phoneticPr fontId="1" type="Hiragana" alignment="distributed"/>
  </si>
  <si>
    <t>942-5146</t>
    <phoneticPr fontId="1" type="Hiragana" alignment="distributed"/>
  </si>
  <si>
    <t>東京農工大学</t>
    <phoneticPr fontId="1" type="Hiragana" alignment="distributed"/>
  </si>
  <si>
    <t>農学部環境資源学科</t>
    <phoneticPr fontId="1" type="Hiragana" alignment="distributed"/>
  </si>
  <si>
    <t>管理システム研究部　　野口　浩</t>
    <phoneticPr fontId="1" type="Hiragana" alignment="distributed"/>
  </si>
  <si>
    <t>なかの　しんのすけ</t>
    <phoneticPr fontId="1" type="Hiragana" alignment="distributed"/>
  </si>
  <si>
    <t>中野　新之介</t>
    <rPh sb="0" eb="2">
      <t>なかの</t>
    </rPh>
    <rPh sb="3" eb="4">
      <t>しん</t>
    </rPh>
    <rPh sb="4" eb="5">
      <t>の</t>
    </rPh>
    <rPh sb="5" eb="6">
      <t>すけ</t>
    </rPh>
    <phoneticPr fontId="1" type="Hiragana" alignment="distributed"/>
  </si>
  <si>
    <t>018-000-0000</t>
    <phoneticPr fontId="1" type="Hiragana" alignment="distributed"/>
  </si>
  <si>
    <t>千代田区平河町2-7-4 ○○○別館○階</t>
    <phoneticPr fontId="1" type="Hiragana" alignment="distributed"/>
  </si>
  <si>
    <t>○○○土地改良事業団体連合会　○○○研究部</t>
    <phoneticPr fontId="1" type="Hiragana" alignment="distributed"/>
  </si>
  <si>
    <t>03-1234-5678</t>
    <phoneticPr fontId="1"/>
  </si>
  <si>
    <t>shin_nakano@inakajin.or.jp</t>
    <phoneticPr fontId="1" type="Hiragana" alignment="distributed"/>
  </si>
  <si>
    <t>関東</t>
  </si>
  <si>
    <t>南魚沼郡○○町4-1-238　コスモ魚沼301</t>
    <rPh sb="0" eb="4">
      <t>ミナミウオヌマグン</t>
    </rPh>
    <rPh sb="6" eb="7">
      <t>マチ</t>
    </rPh>
    <rPh sb="18" eb="20">
      <t>ウオヌマ</t>
    </rPh>
    <phoneticPr fontId="1"/>
  </si>
  <si>
    <t>土地改良事業の推進(調査/計画/実施の支援)、国営造成施設管理、地籍調査事業推進、改良区指導等総括関係機関調整</t>
    <rPh sb="0" eb="4">
      <t>トチカイリョウ</t>
    </rPh>
    <rPh sb="4" eb="6">
      <t>ジギョウ</t>
    </rPh>
    <rPh sb="7" eb="9">
      <t>スイシン</t>
    </rPh>
    <rPh sb="10" eb="12">
      <t>チョウサ</t>
    </rPh>
    <rPh sb="13" eb="15">
      <t>ケイカク</t>
    </rPh>
    <rPh sb="16" eb="18">
      <t>ジッシ</t>
    </rPh>
    <rPh sb="19" eb="21">
      <t>シエン</t>
    </rPh>
    <rPh sb="23" eb="25">
      <t>コクエイ</t>
    </rPh>
    <rPh sb="25" eb="27">
      <t>ゾウセイ</t>
    </rPh>
    <rPh sb="27" eb="29">
      <t>シセツ</t>
    </rPh>
    <rPh sb="29" eb="31">
      <t>カンリ</t>
    </rPh>
    <rPh sb="32" eb="34">
      <t>チセキ</t>
    </rPh>
    <rPh sb="34" eb="36">
      <t>チョウサ</t>
    </rPh>
    <rPh sb="36" eb="38">
      <t>ジギョウ</t>
    </rPh>
    <rPh sb="38" eb="40">
      <t>スイシン</t>
    </rPh>
    <rPh sb="41" eb="43">
      <t>カイリョウ</t>
    </rPh>
    <rPh sb="43" eb="44">
      <t>ク</t>
    </rPh>
    <rPh sb="44" eb="46">
      <t>シドウ</t>
    </rPh>
    <rPh sb="46" eb="47">
      <t>トウ</t>
    </rPh>
    <rPh sb="47" eb="49">
      <t>ソウカツ</t>
    </rPh>
    <rPh sb="49" eb="51">
      <t>カンケイ</t>
    </rPh>
    <rPh sb="51" eb="53">
      <t>キカン</t>
    </rPh>
    <rPh sb="53" eb="55">
      <t>チョウセイ</t>
    </rPh>
    <phoneticPr fontId="1"/>
  </si>
  <si>
    <t>入力例：2026/6/13</t>
    <rPh sb="0" eb="3">
      <t>にゅうりょくれい</t>
    </rPh>
    <phoneticPr fontId="1" type="Hiragana" alignment="distributed"/>
  </si>
  <si>
    <t>（一社）農業農村○○○センター
　　　　出向</t>
    <rPh sb="1" eb="3">
      <t>イッシャ</t>
    </rPh>
    <rPh sb="4" eb="6">
      <t>ノウギョウ</t>
    </rPh>
    <rPh sb="6" eb="8">
      <t>ノウソン</t>
    </rPh>
    <rPh sb="20" eb="22">
      <t>シュッコウ</t>
    </rPh>
    <phoneticPr fontId="1"/>
  </si>
  <si>
    <t>○○県土地改良事業団体連合会</t>
    <rPh sb="2" eb="3">
      <t>ケン</t>
    </rPh>
    <rPh sb="3" eb="7">
      <t>トチカイリョウ</t>
    </rPh>
    <rPh sb="7" eb="14">
      <t>ジギョウダンタイレンゴウカイ</t>
    </rPh>
    <phoneticPr fontId="1"/>
  </si>
  <si>
    <t>○○県農林水産部農業基盤課</t>
    <rPh sb="2" eb="3">
      <t>ケン</t>
    </rPh>
    <rPh sb="3" eb="8">
      <t>ノウリンスイサンブ</t>
    </rPh>
    <rPh sb="8" eb="13">
      <t>ノウギョウキバンカ</t>
    </rPh>
    <phoneticPr fontId="1"/>
  </si>
  <si>
    <t>　勤務先名</t>
    <phoneticPr fontId="1"/>
  </si>
  <si>
    <t>○○県○○市経済部
○○○○土地改良事務所</t>
    <rPh sb="2" eb="3">
      <t>ケン</t>
    </rPh>
    <rPh sb="5" eb="6">
      <t>シ</t>
    </rPh>
    <rPh sb="6" eb="9">
      <t>ケイザイブ</t>
    </rPh>
    <rPh sb="14" eb="16">
      <t>トチ</t>
    </rPh>
    <rPh sb="16" eb="18">
      <t>カイリョウ</t>
    </rPh>
    <rPh sb="18" eb="20">
      <t>ジム</t>
    </rPh>
    <rPh sb="20" eb="21">
      <t>ショ</t>
    </rPh>
    <phoneticPr fontId="1"/>
  </si>
  <si>
    <t>仙台合同庁舎B棟２F　共同第三会議室</t>
    <rPh sb="0" eb="6">
      <t>センダイゴウドウチョウシャ</t>
    </rPh>
    <rPh sb="7" eb="8">
      <t>トウ</t>
    </rPh>
    <rPh sb="11" eb="13">
      <t>キョウドウ</t>
    </rPh>
    <rPh sb="13" eb="14">
      <t>ダイ</t>
    </rPh>
    <rPh sb="14" eb="15">
      <t>サン</t>
    </rPh>
    <rPh sb="15" eb="18">
      <t>カイギシツ</t>
    </rPh>
    <phoneticPr fontId="17"/>
  </si>
  <si>
    <t>関東農政局11F　特別会議室、第１会議室</t>
    <rPh sb="0" eb="2">
      <t>カントウ</t>
    </rPh>
    <rPh sb="2" eb="5">
      <t>ノウセイキョク</t>
    </rPh>
    <rPh sb="15" eb="16">
      <t>ダイ</t>
    </rPh>
    <rPh sb="17" eb="20">
      <t>カイギシツ</t>
    </rPh>
    <phoneticPr fontId="17"/>
  </si>
  <si>
    <t>北陸農政局　農政局第３会議室</t>
    <rPh sb="0" eb="2">
      <t>ホクリク</t>
    </rPh>
    <rPh sb="2" eb="5">
      <t>ノウセイキョク</t>
    </rPh>
    <rPh sb="6" eb="9">
      <t>ノウセイキョク</t>
    </rPh>
    <rPh sb="9" eb="10">
      <t>ダイ</t>
    </rPh>
    <rPh sb="11" eb="14">
      <t>カイギシツ</t>
    </rPh>
    <phoneticPr fontId="17"/>
  </si>
  <si>
    <t>東海農政局１F　共用第１会議室</t>
    <rPh sb="0" eb="2">
      <t>トウカイ</t>
    </rPh>
    <rPh sb="2" eb="5">
      <t>ノウセイキョク</t>
    </rPh>
    <rPh sb="8" eb="10">
      <t>キョウヨウ</t>
    </rPh>
    <rPh sb="10" eb="11">
      <t>ダイ</t>
    </rPh>
    <rPh sb="12" eb="15">
      <t>カイギシツ</t>
    </rPh>
    <phoneticPr fontId="17"/>
  </si>
  <si>
    <t>中国四国農政局10F　第10会議室A・B</t>
    <rPh sb="0" eb="4">
      <t>チュウゴクシコク</t>
    </rPh>
    <rPh sb="4" eb="7">
      <t>ノウセイキョク</t>
    </rPh>
    <rPh sb="11" eb="12">
      <t>ダイ</t>
    </rPh>
    <rPh sb="14" eb="17">
      <t>カイギシツ</t>
    </rPh>
    <phoneticPr fontId="17"/>
  </si>
  <si>
    <t>沖縄総合事務局2号館　共用会議室B</t>
    <rPh sb="0" eb="2">
      <t>オキナワ</t>
    </rPh>
    <rPh sb="2" eb="4">
      <t>ソウゴウ</t>
    </rPh>
    <rPh sb="4" eb="7">
      <t>ジムキョク</t>
    </rPh>
    <rPh sb="8" eb="10">
      <t>ゴウカン</t>
    </rPh>
    <rPh sb="11" eb="13">
      <t>キョウヨウ</t>
    </rPh>
    <rPh sb="13" eb="16">
      <t>カイギシツ</t>
    </rPh>
    <phoneticPr fontId="17"/>
  </si>
  <si>
    <t>最大収容人数</t>
    <rPh sb="0" eb="2">
      <t>サイダイ</t>
    </rPh>
    <rPh sb="2" eb="6">
      <t>シュウヨウニンズウ</t>
    </rPh>
    <phoneticPr fontId="17"/>
  </si>
  <si>
    <t>R7実績</t>
    <rPh sb="2" eb="4">
      <t>ジッセキ</t>
    </rPh>
    <phoneticPr fontId="17"/>
  </si>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</sst>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年&quot;"/>
    <numFmt numFmtId="177" formatCode="General&quot;月&quot;"/>
  </numFmts>
  <fonts count="23">
    <font>
      <sz val="11"/>
      <color theme="1"/>
      <name val="游ゴシック"/>
      <family val="2"/>
      <charset val="128"/>
      <scheme val="minor"/>
    </font>
    <font>
      <sz val="6"/>
      <name val="游ゴシック"/>
      <family val="2"/>
      <charset val="128"/>
      <scheme val="minor"/>
    </font>
    <font>
      <sz val="11"/>
      <name val="ＭＳ 明朝"/>
      <family val="1"/>
      <charset val="128"/>
    </font>
    <font>
      <sz val="11"/>
      <color theme="1"/>
      <name val="ＭＳ 明朝"/>
      <family val="1"/>
      <charset val="128"/>
    </font>
    <font>
      <sz val="14"/>
      <name val="ＭＳ 明朝"/>
      <family val="1"/>
      <charset val="128"/>
    </font>
    <font>
      <sz val="12"/>
      <name val="ＭＳ 明朝"/>
      <family val="1"/>
      <charset val="128"/>
    </font>
    <font>
      <sz val="20"/>
      <name val="ＭＳ 明朝"/>
      <family val="1"/>
      <charset val="128"/>
    </font>
    <font>
      <sz val="11"/>
      <color theme="0" tint="-0.34998626667073579"/>
      <name val="游ゴシック"/>
      <family val="2"/>
      <charset val="128"/>
      <scheme val="minor"/>
    </font>
    <font>
      <sz val="10"/>
      <name val="ＭＳ 明朝"/>
      <family val="1"/>
      <charset val="128"/>
    </font>
    <font>
      <sz val="11"/>
      <color indexed="8"/>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
      <sz val="11"/>
      <color theme="1"/>
      <name val="游ゴシック"/>
      <family val="2"/>
      <scheme val="minor"/>
    </font>
    <font>
      <sz val="6"/>
      <name val="ＭＳ Ｐゴシック"/>
      <family val="2"/>
      <charset val="128"/>
    </font>
    <font>
      <sz val="6"/>
      <name val="游ゴシック"/>
      <family val="3"/>
      <charset val="128"/>
      <scheme val="minor"/>
    </font>
    <font>
      <sz val="10"/>
      <color theme="1"/>
      <name val="ＭＳ 明朝"/>
      <family val="1"/>
      <charset val="128"/>
    </font>
    <font>
      <sz val="8"/>
      <color rgb="FF000000"/>
      <name val="Arial"/>
      <family val="2"/>
    </font>
    <font>
      <u/>
      <sz val="11"/>
      <color theme="10"/>
      <name val="游ゴシック"/>
      <family val="2"/>
      <charset val="128"/>
      <scheme val="minor"/>
    </font>
    <font>
      <sz val="11"/>
      <color theme="1"/>
      <name val="ＭＳ Ｐ明朝"/>
      <family val="1"/>
      <charset val="128"/>
    </font>
    <font>
      <sz val="11"/>
      <name val="游ゴシック"/>
      <family val="2"/>
      <charset val="128"/>
      <scheme val="minor"/>
    </font>
  </fonts>
  <fills count="6">
    <fill>
      <patternFill patternType="none"/>
    </fill>
    <fill>
      <patternFill patternType="gray125"/>
    </fill>
    <fill>
      <patternFill patternType="solid">
        <fgColor rgb="FFFFCC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dotted">
        <color indexed="64"/>
      </bottom>
      <diagonal/>
    </border>
  </borders>
  <cellStyleXfs count="4">
    <xf numFmtId="0" fontId="0" fillId="0" borderId="0">
      <alignment vertical="center"/>
    </xf>
    <xf numFmtId="0" fontId="9" fillId="0" borderId="0"/>
    <xf numFmtId="0" fontId="15" fillId="0" borderId="0"/>
    <xf numFmtId="0" fontId="20" fillId="0" borderId="0" applyNumberFormat="0" applyFill="0" applyBorder="0" applyAlignment="0" applyProtection="0">
      <alignment vertical="center"/>
    </xf>
  </cellStyleXfs>
  <cellXfs count="237">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justify"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0" borderId="0" xfId="0" applyFont="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0" fillId="0" borderId="0" xfId="0"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2"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2" fillId="0" borderId="0" xfId="0" applyFont="1" applyAlignment="1">
      <alignment horizontal="left" vertical="center" wrapText="1"/>
    </xf>
    <xf numFmtId="14" fontId="7" fillId="0" borderId="0" xfId="0" applyNumberFormat="1" applyFont="1" applyAlignment="1">
      <alignment horizontal="center" vertical="center"/>
    </xf>
    <xf numFmtId="0" fontId="10" fillId="0" borderId="1" xfId="1" applyFont="1" applyBorder="1" applyAlignment="1">
      <alignment horizontal="center" vertical="center" shrinkToFit="1"/>
    </xf>
    <xf numFmtId="0" fontId="10" fillId="0" borderId="1" xfId="0" applyFont="1" applyBorder="1" applyAlignment="1">
      <alignment horizontal="center" vertical="center" shrinkToFit="1"/>
    </xf>
    <xf numFmtId="0" fontId="10" fillId="2" borderId="1" xfId="0" applyFont="1" applyFill="1" applyBorder="1" applyAlignment="1">
      <alignment horizontal="center" vertical="center" shrinkToFit="1"/>
    </xf>
    <xf numFmtId="0" fontId="10" fillId="0" borderId="0" xfId="0" applyFont="1" applyAlignment="1">
      <alignment horizontal="center" vertical="center" textRotation="255" shrinkToFit="1"/>
    </xf>
    <xf numFmtId="0" fontId="10" fillId="0" borderId="0" xfId="0" applyFont="1" applyAlignment="1">
      <alignment vertical="center" shrinkToFit="1"/>
    </xf>
    <xf numFmtId="0" fontId="10" fillId="0" borderId="1" xfId="1" applyFont="1" applyBorder="1" applyAlignment="1">
      <alignment horizontal="left" vertical="center" shrinkToFit="1"/>
    </xf>
    <xf numFmtId="0" fontId="12" fillId="2" borderId="1" xfId="0" applyFont="1" applyFill="1" applyBorder="1" applyAlignment="1">
      <alignment horizontal="center" vertical="center" wrapText="1" shrinkToFit="1"/>
    </xf>
    <xf numFmtId="0" fontId="12" fillId="2" borderId="13" xfId="0" applyFont="1" applyFill="1" applyBorder="1" applyAlignment="1">
      <alignment horizontal="center" vertical="center" wrapText="1" shrinkToFit="1"/>
    </xf>
    <xf numFmtId="0" fontId="10" fillId="0" borderId="15" xfId="0" applyFont="1" applyBorder="1"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shrinkToFit="1"/>
    </xf>
    <xf numFmtId="58" fontId="0" fillId="0" borderId="0" xfId="0" applyNumberFormat="1" applyAlignment="1">
      <alignment horizontal="center" vertical="center" shrinkToFit="1"/>
    </xf>
    <xf numFmtId="0" fontId="0" fillId="2" borderId="0" xfId="0" applyFill="1" applyAlignment="1">
      <alignment vertical="center" shrinkToFit="1"/>
    </xf>
    <xf numFmtId="0" fontId="0" fillId="2" borderId="0" xfId="0" applyFill="1" applyAlignment="1">
      <alignment horizontal="center" vertical="center" shrinkToFit="1"/>
    </xf>
    <xf numFmtId="0" fontId="15" fillId="3" borderId="1" xfId="2" applyFill="1" applyBorder="1" applyAlignment="1">
      <alignment horizontal="center" vertical="center"/>
    </xf>
    <xf numFmtId="0" fontId="15" fillId="0" borderId="0" xfId="2"/>
    <xf numFmtId="0" fontId="15" fillId="0" borderId="1" xfId="2" applyBorder="1" applyAlignment="1">
      <alignment horizontal="center" vertical="center"/>
    </xf>
    <xf numFmtId="49" fontId="15" fillId="0" borderId="1" xfId="2" applyNumberFormat="1" applyBorder="1" applyAlignment="1">
      <alignment horizontal="center" vertical="center"/>
    </xf>
    <xf numFmtId="0" fontId="15" fillId="0" borderId="1" xfId="2" applyBorder="1" applyAlignment="1">
      <alignment horizontal="left"/>
    </xf>
    <xf numFmtId="0" fontId="10" fillId="0" borderId="1" xfId="0" applyFont="1" applyBorder="1" applyAlignment="1">
      <alignment horizontal="centerContinuous" vertical="center" shrinkToFit="1"/>
    </xf>
    <xf numFmtId="0" fontId="10" fillId="2" borderId="1" xfId="1" applyFont="1" applyFill="1" applyBorder="1" applyAlignment="1">
      <alignment horizontal="left" vertical="center" shrinkToFit="1"/>
    </xf>
    <xf numFmtId="0" fontId="3" fillId="0" borderId="7" xfId="0" applyFont="1" applyBorder="1">
      <alignment vertical="center"/>
    </xf>
    <xf numFmtId="0" fontId="3" fillId="0" borderId="1" xfId="0" applyFont="1" applyBorder="1" applyAlignment="1">
      <alignment horizontal="center" vertical="center"/>
    </xf>
    <xf numFmtId="0" fontId="3" fillId="0" borderId="9" xfId="0" applyFont="1" applyBorder="1">
      <alignment vertical="center"/>
    </xf>
    <xf numFmtId="0" fontId="3" fillId="0" borderId="14" xfId="0" applyFont="1" applyBorder="1" applyAlignment="1">
      <alignment horizontal="center" vertical="center"/>
    </xf>
    <xf numFmtId="0" fontId="3" fillId="0" borderId="12" xfId="0" applyFont="1" applyBorder="1">
      <alignment vertical="center"/>
    </xf>
    <xf numFmtId="0" fontId="3" fillId="0" borderId="11" xfId="0" applyFont="1" applyBorder="1">
      <alignment vertical="center"/>
    </xf>
    <xf numFmtId="0" fontId="3" fillId="0" borderId="0" xfId="0" applyFont="1">
      <alignment vertical="center"/>
    </xf>
    <xf numFmtId="14" fontId="0" fillId="0" borderId="0" xfId="0" applyNumberFormat="1">
      <alignment vertical="center"/>
    </xf>
    <xf numFmtId="0" fontId="19" fillId="0" borderId="0" xfId="0" applyFont="1" applyAlignment="1">
      <alignment vertical="center" wrapText="1"/>
    </xf>
    <xf numFmtId="0" fontId="20" fillId="0" borderId="0" xfId="3">
      <alignment vertical="center"/>
    </xf>
    <xf numFmtId="14" fontId="2" fillId="0" borderId="0" xfId="0" applyNumberFormat="1" applyFont="1" applyAlignment="1">
      <alignment horizontal="right" vertical="center" wrapText="1"/>
    </xf>
    <xf numFmtId="14" fontId="0" fillId="4" borderId="0" xfId="0" applyNumberFormat="1" applyFill="1">
      <alignment vertical="center"/>
    </xf>
    <xf numFmtId="0" fontId="0" fillId="4" borderId="0" xfId="0" applyFill="1">
      <alignment vertical="center"/>
    </xf>
    <xf numFmtId="176" fontId="2" fillId="0" borderId="0" xfId="0" applyNumberFormat="1" applyFont="1" applyAlignment="1">
      <alignment horizontal="center" vertical="center" wrapText="1"/>
    </xf>
    <xf numFmtId="0" fontId="0" fillId="0" borderId="0" xfId="0" quotePrefix="1" applyAlignment="1">
      <alignment vertical="center" shrinkToFit="1"/>
    </xf>
    <xf numFmtId="0" fontId="2" fillId="0" borderId="0" xfId="0" applyFont="1" applyAlignment="1">
      <alignment horizontal="left" vertical="center" indent="2"/>
    </xf>
    <xf numFmtId="14" fontId="22" fillId="0" borderId="0" xfId="0" applyNumberFormat="1" applyFont="1">
      <alignment vertical="center"/>
    </xf>
    <xf numFmtId="176" fontId="3" fillId="5" borderId="23" xfId="0" applyNumberFormat="1" applyFont="1" applyFill="1" applyBorder="1" applyAlignment="1" applyProtection="1">
      <alignment horizontal="right" vertical="center"/>
      <protection locked="0"/>
    </xf>
    <xf numFmtId="177" fontId="21" fillId="5" borderId="15" xfId="0" applyNumberFormat="1" applyFont="1" applyFill="1" applyBorder="1" applyAlignment="1" applyProtection="1">
      <alignment horizontal="right" vertical="center"/>
      <protection locked="0"/>
    </xf>
    <xf numFmtId="177" fontId="3" fillId="5" borderId="24" xfId="0" applyNumberFormat="1" applyFont="1" applyFill="1" applyBorder="1" applyAlignment="1" applyProtection="1">
      <alignment horizontal="right" vertical="center" indent="1"/>
      <protection locked="0"/>
    </xf>
    <xf numFmtId="177" fontId="3" fillId="5" borderId="27" xfId="0" applyNumberFormat="1" applyFont="1" applyFill="1" applyBorder="1" applyAlignment="1" applyProtection="1">
      <alignment horizontal="right" vertical="center" indent="1"/>
      <protection locked="0"/>
    </xf>
    <xf numFmtId="176" fontId="3" fillId="0" borderId="15" xfId="0" applyNumberFormat="1" applyFont="1" applyBorder="1" applyAlignment="1">
      <alignment horizontal="left" vertical="center"/>
    </xf>
    <xf numFmtId="0" fontId="3" fillId="5" borderId="23" xfId="0" applyFont="1" applyFill="1" applyBorder="1" applyProtection="1">
      <alignment vertical="center"/>
      <protection locked="0"/>
    </xf>
    <xf numFmtId="0" fontId="0" fillId="0" borderId="0" xfId="0" applyProtection="1">
      <alignment vertical="center"/>
      <protection locked="0"/>
    </xf>
    <xf numFmtId="14" fontId="7" fillId="0" borderId="0" xfId="0" applyNumberFormat="1" applyFont="1" applyAlignment="1" applyProtection="1">
      <alignment horizontal="center" vertical="center"/>
      <protection locked="0"/>
    </xf>
    <xf numFmtId="0" fontId="2" fillId="0" borderId="0" xfId="0" applyFont="1" applyAlignment="1" applyProtection="1">
      <alignment vertical="center" wrapText="1"/>
      <protection locked="0"/>
    </xf>
    <xf numFmtId="0" fontId="0" fillId="4" borderId="0" xfId="0" applyFill="1" applyProtection="1">
      <alignment vertical="center"/>
      <protection locked="0"/>
    </xf>
    <xf numFmtId="14" fontId="0" fillId="0" borderId="0" xfId="0" applyNumberFormat="1" applyProtection="1">
      <alignment vertical="center"/>
      <protection locked="0"/>
    </xf>
    <xf numFmtId="14" fontId="0" fillId="4" borderId="0" xfId="0" applyNumberFormat="1" applyFill="1" applyProtection="1">
      <alignment vertical="center"/>
      <protection locked="0"/>
    </xf>
    <xf numFmtId="0" fontId="0" fillId="0" borderId="0" xfId="0" applyAlignment="1" applyProtection="1">
      <alignment vertical="center" wrapText="1"/>
      <protection locked="0"/>
    </xf>
    <xf numFmtId="0" fontId="19" fillId="0" borderId="0" xfId="0" applyFont="1" applyAlignment="1" applyProtection="1">
      <alignment vertical="center" wrapText="1"/>
      <protection locked="0"/>
    </xf>
    <xf numFmtId="0" fontId="20" fillId="0" borderId="0" xfId="3" applyProtection="1">
      <alignment vertical="center"/>
      <protection locked="0"/>
    </xf>
    <xf numFmtId="0" fontId="2" fillId="0" borderId="0" xfId="0" applyFont="1" applyAlignment="1" applyProtection="1">
      <alignment horizontal="center" vertical="center" wrapText="1"/>
      <protection locked="0"/>
    </xf>
    <xf numFmtId="176" fontId="3" fillId="5" borderId="23" xfId="0" applyNumberFormat="1" applyFont="1" applyFill="1" applyBorder="1" applyAlignment="1">
      <alignment horizontal="right" vertical="center"/>
    </xf>
    <xf numFmtId="177" fontId="21" fillId="5" borderId="15" xfId="0" applyNumberFormat="1" applyFont="1" applyFill="1" applyBorder="1" applyAlignment="1">
      <alignment horizontal="right" vertical="center"/>
    </xf>
    <xf numFmtId="0" fontId="3" fillId="5" borderId="13" xfId="0" applyFont="1" applyFill="1" applyBorder="1">
      <alignment vertical="center"/>
    </xf>
    <xf numFmtId="0" fontId="3" fillId="0" borderId="27" xfId="0" applyFont="1" applyBorder="1">
      <alignment vertical="center"/>
    </xf>
    <xf numFmtId="177" fontId="3" fillId="5" borderId="24" xfId="0" applyNumberFormat="1" applyFont="1" applyFill="1" applyBorder="1" applyAlignment="1">
      <alignment horizontal="right" vertical="center"/>
    </xf>
    <xf numFmtId="177" fontId="3" fillId="5" borderId="27" xfId="0" applyNumberFormat="1" applyFont="1" applyFill="1" applyBorder="1" applyAlignment="1">
      <alignment horizontal="right" vertical="center"/>
    </xf>
    <xf numFmtId="0" fontId="15" fillId="3" borderId="1" xfId="2" applyFill="1" applyBorder="1" applyAlignment="1">
      <alignment horizontal="center" vertical="center" shrinkToFit="1"/>
    </xf>
    <xf numFmtId="0" fontId="15" fillId="0" borderId="1" xfId="2" applyBorder="1"/>
    <xf numFmtId="0" fontId="2" fillId="0" borderId="12" xfId="0" applyFont="1" applyBorder="1" applyAlignment="1">
      <alignment horizontal="left" vertical="center" wrapText="1"/>
    </xf>
    <xf numFmtId="14" fontId="0" fillId="0" borderId="8" xfId="0" applyNumberFormat="1" applyBorder="1" applyProtection="1">
      <alignment vertical="center"/>
      <protection locked="0"/>
    </xf>
    <xf numFmtId="0" fontId="0" fillId="0" borderId="8" xfId="0" applyBorder="1" applyProtection="1">
      <alignment vertical="center"/>
      <protection locked="0"/>
    </xf>
    <xf numFmtId="0" fontId="2" fillId="0" borderId="12" xfId="0" applyFont="1" applyBorder="1">
      <alignment vertical="center"/>
    </xf>
    <xf numFmtId="0" fontId="4"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5" fillId="5" borderId="16" xfId="0" applyFont="1" applyFill="1" applyBorder="1" applyAlignment="1" applyProtection="1">
      <alignment horizontal="center" vertical="center" shrinkToFit="1"/>
      <protection locked="0"/>
    </xf>
    <xf numFmtId="0" fontId="5" fillId="5" borderId="17" xfId="0" applyFont="1" applyFill="1" applyBorder="1" applyAlignment="1" applyProtection="1">
      <alignment horizontal="center" vertical="center" shrinkToFit="1"/>
      <protection locked="0"/>
    </xf>
    <xf numFmtId="0" fontId="5" fillId="5" borderId="18" xfId="0" applyFont="1" applyFill="1" applyBorder="1" applyAlignment="1" applyProtection="1">
      <alignment horizontal="center" vertical="center" shrinkToFit="1"/>
      <protection locked="0"/>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6" fillId="5" borderId="8" xfId="0" applyFont="1" applyFill="1" applyBorder="1" applyAlignment="1" applyProtection="1">
      <alignment horizontal="center" vertical="center" shrinkToFit="1"/>
      <protection locked="0"/>
    </xf>
    <xf numFmtId="0" fontId="6" fillId="5" borderId="0" xfId="0" applyFont="1" applyFill="1" applyAlignment="1" applyProtection="1">
      <alignment horizontal="center" vertical="center" shrinkToFit="1"/>
      <protection locked="0"/>
    </xf>
    <xf numFmtId="0" fontId="6" fillId="5" borderId="9" xfId="0" applyFont="1" applyFill="1" applyBorder="1" applyAlignment="1" applyProtection="1">
      <alignment horizontal="center" vertical="center" shrinkToFit="1"/>
      <protection locked="0"/>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31" fontId="5" fillId="5" borderId="10" xfId="0" applyNumberFormat="1" applyFont="1" applyFill="1" applyBorder="1" applyAlignment="1" applyProtection="1">
      <alignment horizontal="center" vertical="center" wrapText="1"/>
      <protection locked="0"/>
    </xf>
    <xf numFmtId="31" fontId="5" fillId="5" borderId="12" xfId="0" applyNumberFormat="1" applyFont="1" applyFill="1" applyBorder="1" applyAlignment="1" applyProtection="1">
      <alignment horizontal="center" vertical="center" wrapText="1"/>
      <protection locked="0"/>
    </xf>
    <xf numFmtId="31" fontId="5" fillId="5" borderId="11" xfId="0" applyNumberFormat="1" applyFont="1" applyFill="1" applyBorder="1" applyAlignment="1" applyProtection="1">
      <alignment horizontal="center" vertical="center" wrapText="1"/>
      <protection locked="0"/>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5" borderId="13" xfId="0" applyFont="1" applyFill="1" applyBorder="1" applyAlignment="1" applyProtection="1">
      <alignment horizontal="left" vertical="center" shrinkToFit="1"/>
      <protection locked="0"/>
    </xf>
    <xf numFmtId="0" fontId="2" fillId="5" borderId="15" xfId="0" applyFont="1" applyFill="1" applyBorder="1" applyAlignment="1" applyProtection="1">
      <alignment horizontal="left" vertical="center" shrinkToFit="1"/>
      <protection locked="0"/>
    </xf>
    <xf numFmtId="0" fontId="2" fillId="5" borderId="14" xfId="0" applyFont="1" applyFill="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left" vertical="center" shrinkToFit="1"/>
      <protection locked="0"/>
    </xf>
    <xf numFmtId="0" fontId="2" fillId="5" borderId="13" xfId="0" applyFont="1" applyFill="1" applyBorder="1" applyAlignment="1" applyProtection="1">
      <alignment horizontal="left" vertical="center" indent="1" shrinkToFit="1"/>
      <protection locked="0"/>
    </xf>
    <xf numFmtId="0" fontId="2" fillId="5" borderId="14" xfId="0" applyFont="1" applyFill="1" applyBorder="1" applyAlignment="1" applyProtection="1">
      <alignment horizontal="left" vertical="center" indent="1" shrinkToFit="1"/>
      <protection locked="0"/>
    </xf>
    <xf numFmtId="0" fontId="2" fillId="5" borderId="15" xfId="0" applyFont="1" applyFill="1" applyBorder="1" applyAlignment="1" applyProtection="1">
      <alignment horizontal="left" vertical="center" indent="1" shrinkToFit="1"/>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5" borderId="13" xfId="0" applyFont="1" applyFill="1" applyBorder="1" applyAlignment="1" applyProtection="1">
      <alignment horizontal="left" vertical="center" indent="1" shrinkToFit="1"/>
      <protection locked="0"/>
    </xf>
    <xf numFmtId="0" fontId="4" fillId="5" borderId="14" xfId="0" applyFont="1" applyFill="1" applyBorder="1" applyAlignment="1" applyProtection="1">
      <alignment horizontal="left" vertical="center" indent="1" shrinkToFit="1"/>
      <protection locked="0"/>
    </xf>
    <xf numFmtId="0" fontId="4" fillId="5" borderId="15" xfId="0" applyFont="1" applyFill="1" applyBorder="1" applyAlignment="1" applyProtection="1">
      <alignment horizontal="left" vertical="center" indent="1" shrinkToFit="1"/>
      <protection locked="0"/>
    </xf>
    <xf numFmtId="0" fontId="19" fillId="0" borderId="0" xfId="0" applyFont="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5" borderId="10" xfId="0" applyFont="1" applyFill="1" applyBorder="1" applyAlignment="1" applyProtection="1">
      <alignment horizontal="left" vertical="center" indent="1" shrinkToFit="1"/>
      <protection locked="0"/>
    </xf>
    <xf numFmtId="0" fontId="2" fillId="5" borderId="12" xfId="0" applyFont="1" applyFill="1" applyBorder="1" applyAlignment="1" applyProtection="1">
      <alignment horizontal="left" vertical="center" indent="1" shrinkToFit="1"/>
      <protection locked="0"/>
    </xf>
    <xf numFmtId="0" fontId="2" fillId="5" borderId="11" xfId="0" applyFont="1" applyFill="1" applyBorder="1" applyAlignment="1" applyProtection="1">
      <alignment horizontal="left" vertical="center" indent="1" shrinkToFit="1"/>
      <protection locked="0"/>
    </xf>
    <xf numFmtId="0" fontId="2" fillId="0" borderId="9" xfId="0" applyFont="1" applyBorder="1" applyAlignment="1">
      <alignment horizontal="left" vertical="center" wrapText="1"/>
    </xf>
    <xf numFmtId="0" fontId="8" fillId="0" borderId="12"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31" fontId="5" fillId="5" borderId="13" xfId="0" applyNumberFormat="1" applyFont="1" applyFill="1" applyBorder="1" applyAlignment="1" applyProtection="1">
      <alignment horizontal="left" vertical="center" wrapText="1" indent="3"/>
      <protection locked="0"/>
    </xf>
    <xf numFmtId="31" fontId="5" fillId="5" borderId="14" xfId="0" applyNumberFormat="1" applyFont="1" applyFill="1" applyBorder="1" applyAlignment="1" applyProtection="1">
      <alignment horizontal="left" vertical="center" wrapText="1" indent="3"/>
      <protection locked="0"/>
    </xf>
    <xf numFmtId="31" fontId="5" fillId="5" borderId="15" xfId="0" applyNumberFormat="1" applyFont="1" applyFill="1" applyBorder="1" applyAlignment="1" applyProtection="1">
      <alignment horizontal="left" vertical="center" wrapText="1" indent="3"/>
      <protection locked="0"/>
    </xf>
    <xf numFmtId="0" fontId="2" fillId="0" borderId="12" xfId="0" applyFont="1" applyBorder="1" applyAlignment="1">
      <alignment horizontal="left" vertical="center" wrapText="1"/>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5" fillId="5" borderId="1" xfId="0" applyFont="1" applyFill="1" applyBorder="1" applyAlignment="1" applyProtection="1">
      <alignment horizontal="left" vertical="center" wrapText="1" indent="3"/>
      <protection locked="0"/>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18" fillId="5" borderId="1" xfId="0" applyFont="1" applyFill="1" applyBorder="1" applyAlignment="1" applyProtection="1">
      <alignment horizontal="left" vertical="center" wrapText="1" indent="1" shrinkToFit="1"/>
      <protection locked="0"/>
    </xf>
    <xf numFmtId="0" fontId="18" fillId="5" borderId="1" xfId="0" applyFont="1" applyFill="1" applyBorder="1" applyAlignment="1" applyProtection="1">
      <alignment horizontal="left" vertical="center" wrapText="1"/>
      <protection locked="0"/>
    </xf>
    <xf numFmtId="0" fontId="3" fillId="5" borderId="13" xfId="0" applyFont="1" applyFill="1" applyBorder="1" applyAlignment="1" applyProtection="1">
      <alignment horizontal="left" vertical="center" indent="1" shrinkToFit="1"/>
      <protection locked="0"/>
    </xf>
    <xf numFmtId="0" fontId="3" fillId="5" borderId="14" xfId="0" applyFont="1" applyFill="1" applyBorder="1" applyAlignment="1" applyProtection="1">
      <alignment horizontal="left" vertical="center" indent="1" shrinkToFit="1"/>
      <protection locked="0"/>
    </xf>
    <xf numFmtId="0" fontId="3" fillId="5" borderId="15" xfId="0" applyFont="1" applyFill="1" applyBorder="1" applyAlignment="1" applyProtection="1">
      <alignment horizontal="left" vertical="center" indent="1" shrinkToFit="1"/>
      <protection locked="0"/>
    </xf>
    <xf numFmtId="176" fontId="3" fillId="5" borderId="25" xfId="0" applyNumberFormat="1" applyFont="1" applyFill="1" applyBorder="1" applyAlignment="1" applyProtection="1">
      <alignment horizontal="right" vertical="center" indent="1"/>
      <protection locked="0"/>
    </xf>
    <xf numFmtId="176" fontId="3" fillId="5" borderId="26" xfId="0" applyNumberFormat="1" applyFont="1" applyFill="1" applyBorder="1" applyAlignment="1" applyProtection="1">
      <alignment horizontal="right" vertical="center" indent="1"/>
      <protection locked="0"/>
    </xf>
    <xf numFmtId="176" fontId="3" fillId="5" borderId="13" xfId="0" applyNumberFormat="1" applyFont="1" applyFill="1" applyBorder="1" applyAlignment="1" applyProtection="1">
      <alignment horizontal="right" vertical="center" indent="1"/>
      <protection locked="0"/>
    </xf>
    <xf numFmtId="176" fontId="3" fillId="5" borderId="14" xfId="0" applyNumberFormat="1" applyFont="1" applyFill="1" applyBorder="1" applyAlignment="1" applyProtection="1">
      <alignment horizontal="right" vertical="center" indent="1"/>
      <protection locked="0"/>
    </xf>
    <xf numFmtId="0" fontId="3" fillId="5" borderId="26" xfId="0" applyFont="1" applyFill="1" applyBorder="1" applyAlignment="1" applyProtection="1">
      <alignment horizontal="left" vertical="center" indent="1" shrinkToFit="1"/>
      <protection locked="0"/>
    </xf>
    <xf numFmtId="0" fontId="5" fillId="5" borderId="1" xfId="0" applyFont="1" applyFill="1" applyBorder="1" applyAlignment="1">
      <alignment horizontal="left" vertical="center" wrapText="1" indent="3"/>
    </xf>
    <xf numFmtId="0" fontId="18" fillId="5" borderId="1" xfId="0" applyFont="1" applyFill="1" applyBorder="1" applyAlignment="1">
      <alignment horizontal="left" vertical="center" wrapText="1"/>
    </xf>
    <xf numFmtId="0" fontId="18" fillId="5" borderId="1" xfId="0" applyFont="1" applyFill="1" applyBorder="1" applyAlignment="1">
      <alignment horizontal="left" vertical="center" wrapText="1" indent="1" shrinkToFit="1"/>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13" xfId="0" applyFont="1" applyFill="1" applyBorder="1" applyAlignment="1">
      <alignment horizontal="left" vertical="center" indent="1" shrinkToFit="1"/>
    </xf>
    <xf numFmtId="0" fontId="2" fillId="5" borderId="14" xfId="0" applyFont="1" applyFill="1" applyBorder="1" applyAlignment="1">
      <alignment horizontal="left" vertical="center" indent="1" shrinkToFit="1"/>
    </xf>
    <xf numFmtId="0" fontId="2" fillId="5" borderId="15" xfId="0" applyFont="1" applyFill="1" applyBorder="1" applyAlignment="1">
      <alignment horizontal="left" vertical="center" indent="1" shrinkToFit="1"/>
    </xf>
    <xf numFmtId="0" fontId="2" fillId="5" borderId="13" xfId="0" applyFont="1" applyFill="1" applyBorder="1" applyAlignment="1">
      <alignment horizontal="left" vertical="center" shrinkToFit="1"/>
    </xf>
    <xf numFmtId="0" fontId="2" fillId="5" borderId="14" xfId="0" applyFont="1" applyFill="1" applyBorder="1" applyAlignment="1">
      <alignment horizontal="left" vertical="center" shrinkToFit="1"/>
    </xf>
    <xf numFmtId="0" fontId="2" fillId="5" borderId="15" xfId="0" applyFont="1" applyFill="1" applyBorder="1" applyAlignment="1">
      <alignment horizontal="left" vertical="center" shrinkToFit="1"/>
    </xf>
    <xf numFmtId="0" fontId="18" fillId="5" borderId="1" xfId="0" applyFont="1" applyFill="1" applyBorder="1" applyAlignment="1">
      <alignment horizontal="justify" vertical="center" wrapText="1"/>
    </xf>
    <xf numFmtId="0" fontId="5" fillId="5" borderId="16" xfId="0" applyFont="1" applyFill="1" applyBorder="1" applyAlignment="1">
      <alignment horizontal="center" vertical="center" shrinkToFit="1"/>
    </xf>
    <xf numFmtId="0" fontId="5" fillId="5" borderId="17" xfId="0" applyFont="1" applyFill="1" applyBorder="1" applyAlignment="1">
      <alignment horizontal="center" vertical="center" shrinkToFit="1"/>
    </xf>
    <xf numFmtId="0" fontId="5" fillId="5" borderId="18"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0" xfId="0" applyFont="1" applyFill="1" applyAlignment="1">
      <alignment horizontal="center" vertical="center" shrinkToFit="1"/>
    </xf>
    <xf numFmtId="0" fontId="6" fillId="5" borderId="9" xfId="0" applyFont="1" applyFill="1" applyBorder="1" applyAlignment="1">
      <alignment horizontal="center" vertical="center" shrinkToFi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2" xfId="0" applyFont="1" applyBorder="1" applyAlignment="1">
      <alignment horizontal="center" vertical="top" wrapText="1"/>
    </xf>
    <xf numFmtId="0" fontId="2" fillId="0" borderId="11" xfId="0" applyFont="1" applyBorder="1" applyAlignment="1">
      <alignment horizontal="center" vertical="top" wrapText="1"/>
    </xf>
    <xf numFmtId="31" fontId="5" fillId="5" borderId="13" xfId="0" applyNumberFormat="1" applyFont="1" applyFill="1" applyBorder="1" applyAlignment="1">
      <alignment horizontal="left" vertical="center" wrapText="1" indent="3"/>
    </xf>
    <xf numFmtId="31" fontId="5" fillId="5" borderId="14" xfId="0" applyNumberFormat="1" applyFont="1" applyFill="1" applyBorder="1" applyAlignment="1">
      <alignment horizontal="left" vertical="center" wrapText="1" indent="3"/>
    </xf>
    <xf numFmtId="31" fontId="5" fillId="5" borderId="15" xfId="0" applyNumberFormat="1" applyFont="1" applyFill="1" applyBorder="1" applyAlignment="1">
      <alignment horizontal="left" vertical="center" wrapText="1" indent="3"/>
    </xf>
    <xf numFmtId="31" fontId="5" fillId="5" borderId="10" xfId="0" applyNumberFormat="1" applyFont="1" applyFill="1" applyBorder="1" applyAlignment="1">
      <alignment horizontal="center" vertical="center" wrapText="1"/>
    </xf>
    <xf numFmtId="31" fontId="5" fillId="5" borderId="12" xfId="0" applyNumberFormat="1" applyFont="1" applyFill="1" applyBorder="1" applyAlignment="1">
      <alignment horizontal="center" vertical="center" wrapText="1"/>
    </xf>
    <xf numFmtId="31" fontId="5" fillId="5" borderId="11" xfId="0" applyNumberFormat="1" applyFont="1" applyFill="1" applyBorder="1" applyAlignment="1">
      <alignment horizontal="center" vertical="center" wrapText="1"/>
    </xf>
    <xf numFmtId="0" fontId="4" fillId="5" borderId="13" xfId="0" applyFont="1" applyFill="1" applyBorder="1" applyAlignment="1">
      <alignment horizontal="left" vertical="center" indent="1" shrinkToFit="1"/>
    </xf>
    <xf numFmtId="0" fontId="4" fillId="5" borderId="14" xfId="0" applyFont="1" applyFill="1" applyBorder="1" applyAlignment="1">
      <alignment horizontal="left" vertical="center" indent="1" shrinkToFit="1"/>
    </xf>
    <xf numFmtId="0" fontId="4" fillId="5" borderId="15" xfId="0" applyFont="1" applyFill="1" applyBorder="1" applyAlignment="1">
      <alignment horizontal="left" vertical="center" indent="1" shrinkToFit="1"/>
    </xf>
    <xf numFmtId="176" fontId="3" fillId="5" borderId="13" xfId="0" applyNumberFormat="1" applyFont="1" applyFill="1" applyBorder="1" applyAlignment="1">
      <alignment horizontal="right" vertical="center" indent="1"/>
    </xf>
    <xf numFmtId="176" fontId="3" fillId="5" borderId="14" xfId="0" applyNumberFormat="1" applyFont="1" applyFill="1" applyBorder="1" applyAlignment="1">
      <alignment horizontal="right" vertical="center" indent="1"/>
    </xf>
    <xf numFmtId="176" fontId="3" fillId="5" borderId="26" xfId="0" applyNumberFormat="1" applyFont="1" applyFill="1" applyBorder="1" applyAlignment="1">
      <alignment horizontal="right" vertical="center" indent="1"/>
    </xf>
    <xf numFmtId="176" fontId="3" fillId="5" borderId="25" xfId="0" applyNumberFormat="1" applyFont="1" applyFill="1" applyBorder="1" applyAlignment="1">
      <alignment horizontal="right" vertical="center" indent="1"/>
    </xf>
    <xf numFmtId="0" fontId="3" fillId="5" borderId="13" xfId="0" applyFont="1" applyFill="1" applyBorder="1" applyAlignment="1">
      <alignment horizontal="left" vertical="center" indent="1" shrinkToFit="1"/>
    </xf>
    <xf numFmtId="0" fontId="3" fillId="5" borderId="14" xfId="0" applyFont="1" applyFill="1" applyBorder="1" applyAlignment="1">
      <alignment horizontal="left" vertical="center" indent="1" shrinkToFit="1"/>
    </xf>
    <xf numFmtId="0" fontId="3" fillId="5" borderId="26" xfId="0" applyFont="1" applyFill="1" applyBorder="1" applyAlignment="1">
      <alignment horizontal="left" vertical="center" indent="1" shrinkToFit="1"/>
    </xf>
    <xf numFmtId="0" fontId="3" fillId="5" borderId="15" xfId="0" applyFont="1" applyFill="1" applyBorder="1" applyAlignment="1">
      <alignment horizontal="left" vertical="center" indent="1"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 xfId="1" applyFont="1" applyBorder="1" applyAlignment="1">
      <alignment horizontal="center" vertical="center" shrinkToFit="1"/>
    </xf>
    <xf numFmtId="0" fontId="10" fillId="2" borderId="1" xfId="1" applyFont="1" applyFill="1" applyBorder="1" applyAlignment="1">
      <alignment horizontal="center" vertical="center" shrinkToFit="1"/>
    </xf>
    <xf numFmtId="0" fontId="10" fillId="0" borderId="1" xfId="0" applyFont="1" applyBorder="1" applyAlignment="1">
      <alignment horizontal="center" vertical="center" shrinkToFit="1"/>
    </xf>
    <xf numFmtId="0" fontId="10" fillId="0" borderId="2" xfId="1"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0" xfId="0" applyFont="1" applyAlignment="1">
      <alignment horizontal="center" vertical="center" textRotation="255" shrinkToFit="1"/>
    </xf>
    <xf numFmtId="0" fontId="10" fillId="0" borderId="1" xfId="0" applyFont="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shrinkToFit="1"/>
    </xf>
    <xf numFmtId="0" fontId="10" fillId="0" borderId="0" xfId="0" applyFont="1" applyAlignment="1">
      <alignment horizontal="center" vertical="center" shrinkToFit="1"/>
    </xf>
    <xf numFmtId="0" fontId="0" fillId="0" borderId="0" xfId="0" applyNumberFormat="1" applyAlignment="1">
      <alignment horizontal="center" vertical="center" shrinkToFit="1"/>
    </xf>
    <xf numFmtId="0" fontId="5" fillId="5" borderId="28" xfId="0" applyFont="1" applyFill="1" applyBorder="1" applyAlignment="1" applyProtection="1">
      <alignment horizontal="center" vertical="center" shrinkToFit="1"/>
      <protection locked="0"/>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5" fillId="5" borderId="28" xfId="0" applyFont="1" applyFill="1" applyBorder="1" applyAlignment="1">
      <alignment horizontal="center" vertical="center" shrinkToFit="1"/>
    </xf>
    <xf numFmtId="0" fontId="2" fillId="5" borderId="2"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cellXfs>
  <cellStyles count="4">
    <cellStyle name="ハイパーリンク" xfId="3" builtinId="8"/>
    <cellStyle name="標準" xfId="0" builtinId="0"/>
    <cellStyle name="標準 2" xfId="2" xr:uid="{20DB98B6-7F42-4E97-A73A-2962F98C282C}"/>
    <cellStyle name="標準_S62登録" xfId="1" xr:uid="{8A0024DB-7308-4FB6-98D3-E41D846ADDD6}"/>
  </cellStyles>
  <dxfs count="5">
    <dxf>
      <fill>
        <patternFill patternType="none">
          <bgColor auto="1"/>
        </patternFill>
      </fill>
    </dxf>
    <dxf>
      <fill>
        <patternFill patternType="none">
          <bgColor auto="1"/>
        </patternFill>
      </fill>
    </dxf>
    <dxf>
      <fill>
        <patternFill patternType="none">
          <bgColor auto="1"/>
        </patternFill>
      </fill>
    </dxf>
    <dxf>
      <border>
        <left style="thin">
          <color auto="1"/>
        </left>
        <right style="thin">
          <color auto="1"/>
        </right>
        <top style="thin">
          <color auto="1"/>
        </top>
        <bottom style="thin">
          <color auto="1"/>
        </bottom>
        <vertical/>
        <horizontal/>
      </border>
    </dxf>
    <dxf>
      <fill>
        <patternFill patternType="none">
          <bgColor auto="1"/>
        </patternFill>
      </fill>
    </dxf>
  </dxfs>
  <tableStyles count="0" defaultTableStyle="TableStyleMedium2" defaultPivotStyle="PivotStyleLight16"/>
  <colors>
    <mruColors>
      <color rgb="FFFFCC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228600</xdr:colOff>
          <xdr:row>4</xdr:row>
          <xdr:rowOff>180975</xdr:rowOff>
        </xdr:from>
        <xdr:to>
          <xdr:col>12</xdr:col>
          <xdr:colOff>476250</xdr:colOff>
          <xdr:row>5</xdr:row>
          <xdr:rowOff>142875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5</xdr:row>
          <xdr:rowOff>171450</xdr:rowOff>
        </xdr:from>
        <xdr:to>
          <xdr:col>12</xdr:col>
          <xdr:colOff>466725</xdr:colOff>
          <xdr:row>6</xdr:row>
          <xdr:rowOff>133350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228600</xdr:colOff>
          <xdr:row>4</xdr:row>
          <xdr:rowOff>180975</xdr:rowOff>
        </xdr:from>
        <xdr:to>
          <xdr:col>12</xdr:col>
          <xdr:colOff>476250</xdr:colOff>
          <xdr:row>5</xdr:row>
          <xdr:rowOff>142875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5</xdr:row>
          <xdr:rowOff>171450</xdr:rowOff>
        </xdr:from>
        <xdr:to>
          <xdr:col>12</xdr:col>
          <xdr:colOff>466725</xdr:colOff>
          <xdr:row>6</xdr:row>
          <xdr:rowOff>133350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219075</xdr:colOff>
      <xdr:row>22</xdr:row>
      <xdr:rowOff>104775</xdr:rowOff>
    </xdr:from>
    <xdr:to>
      <xdr:col>15</xdr:col>
      <xdr:colOff>19050</xdr:colOff>
      <xdr:row>25</xdr:row>
      <xdr:rowOff>190500</xdr:rowOff>
    </xdr:to>
    <xdr:sp macro="" textlink="">
      <xdr:nvSpPr>
        <xdr:cNvPr id="9" name="吹き出し: 円形 8">
          <a:extLst>
            <a:ext uri="{FF2B5EF4-FFF2-40B4-BE49-F238E27FC236}">
              <a16:creationId xmlns:a16="http://schemas.microsoft.com/office/drawing/2014/main" id="{00000000-0008-0000-0100-000009000000}"/>
            </a:ext>
          </a:extLst>
        </xdr:cNvPr>
        <xdr:cNvSpPr/>
      </xdr:nvSpPr>
      <xdr:spPr>
        <a:xfrm>
          <a:off x="3971925" y="7381875"/>
          <a:ext cx="2524125" cy="1076325"/>
        </a:xfrm>
        <a:prstGeom prst="wedgeEllipseCallout">
          <a:avLst>
            <a:gd name="adj1" fmla="val -6250"/>
            <a:gd name="adj2" fmla="val -71379"/>
          </a:avLst>
        </a:prstGeom>
        <a:solidFill>
          <a:schemeClr val="bg1"/>
        </a:solidFill>
        <a:ln w="19050">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00">
              <a:solidFill>
                <a:srgbClr val="EE0000"/>
              </a:solidFill>
            </a:rPr>
            <a:t>８月１日を基準とし</a:t>
          </a:r>
          <a:endParaRPr kumimoji="1" lang="en-US" altLang="ja-JP" sz="1000">
            <a:solidFill>
              <a:srgbClr val="EE0000"/>
            </a:solidFill>
          </a:endParaRPr>
        </a:p>
        <a:p>
          <a:pPr algn="l"/>
          <a:r>
            <a:rPr kumimoji="1" lang="ja-JP" altLang="en-US" sz="1000">
              <a:solidFill>
                <a:srgbClr val="EE0000"/>
              </a:solidFill>
            </a:rPr>
            <a:t>２月１日～８月３１日までの</a:t>
          </a:r>
          <a:endParaRPr kumimoji="1" lang="en-US" altLang="ja-JP" sz="1000">
            <a:solidFill>
              <a:srgbClr val="EE0000"/>
            </a:solidFill>
          </a:endParaRPr>
        </a:p>
        <a:p>
          <a:pPr algn="l"/>
          <a:r>
            <a:rPr kumimoji="1" lang="ja-JP" altLang="en-US" sz="1000">
              <a:solidFill>
                <a:srgbClr val="EE0000"/>
              </a:solidFill>
            </a:rPr>
            <a:t>日付が入力可能</a:t>
          </a:r>
        </a:p>
      </xdr:txBody>
    </xdr:sp>
    <xdr:clientData/>
  </xdr:twoCellAnchor>
  <xdr:twoCellAnchor>
    <xdr:from>
      <xdr:col>12</xdr:col>
      <xdr:colOff>200024</xdr:colOff>
      <xdr:row>37</xdr:row>
      <xdr:rowOff>371476</xdr:rowOff>
    </xdr:from>
    <xdr:to>
      <xdr:col>15</xdr:col>
      <xdr:colOff>361949</xdr:colOff>
      <xdr:row>39</xdr:row>
      <xdr:rowOff>161926</xdr:rowOff>
    </xdr:to>
    <xdr:sp macro="" textlink="">
      <xdr:nvSpPr>
        <xdr:cNvPr id="17" name="吹き出し: 円形 16">
          <a:extLst>
            <a:ext uri="{FF2B5EF4-FFF2-40B4-BE49-F238E27FC236}">
              <a16:creationId xmlns:a16="http://schemas.microsoft.com/office/drawing/2014/main" id="{00000000-0008-0000-0100-000011000000}"/>
            </a:ext>
          </a:extLst>
        </xdr:cNvPr>
        <xdr:cNvSpPr/>
      </xdr:nvSpPr>
      <xdr:spPr>
        <a:xfrm>
          <a:off x="4733924" y="13115926"/>
          <a:ext cx="2105025" cy="895350"/>
        </a:xfrm>
        <a:prstGeom prst="wedgeEllipseCallout">
          <a:avLst>
            <a:gd name="adj1" fmla="val 46984"/>
            <a:gd name="adj2" fmla="val -84942"/>
          </a:avLst>
        </a:prstGeom>
        <a:solidFill>
          <a:schemeClr val="bg1"/>
        </a:solidFill>
        <a:ln w="19050">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EE0000"/>
              </a:solidFill>
            </a:rPr>
            <a:t>数字を入力すると</a:t>
          </a:r>
          <a:endParaRPr kumimoji="1" lang="en-US" altLang="ja-JP" sz="1000">
            <a:solidFill>
              <a:srgbClr val="EE0000"/>
            </a:solidFill>
          </a:endParaRPr>
        </a:p>
        <a:p>
          <a:pPr algn="l"/>
          <a:r>
            <a:rPr kumimoji="1" lang="ja-JP" altLang="en-US" sz="1000">
              <a:solidFill>
                <a:srgbClr val="EE0000"/>
              </a:solidFill>
            </a:rPr>
            <a:t>年、月が表示される</a:t>
          </a:r>
        </a:p>
      </xdr:txBody>
    </xdr:sp>
    <xdr:clientData/>
  </xdr:twoCellAnchor>
  <xdr:twoCellAnchor>
    <xdr:from>
      <xdr:col>11</xdr:col>
      <xdr:colOff>304800</xdr:colOff>
      <xdr:row>46</xdr:row>
      <xdr:rowOff>104775</xdr:rowOff>
    </xdr:from>
    <xdr:to>
      <xdr:col>14</xdr:col>
      <xdr:colOff>695325</xdr:colOff>
      <xdr:row>47</xdr:row>
      <xdr:rowOff>457199</xdr:rowOff>
    </xdr:to>
    <xdr:sp macro="" textlink="">
      <xdr:nvSpPr>
        <xdr:cNvPr id="19" name="吹き出し: 円形 18">
          <a:extLst>
            <a:ext uri="{FF2B5EF4-FFF2-40B4-BE49-F238E27FC236}">
              <a16:creationId xmlns:a16="http://schemas.microsoft.com/office/drawing/2014/main" id="{00000000-0008-0000-0100-000013000000}"/>
            </a:ext>
          </a:extLst>
        </xdr:cNvPr>
        <xdr:cNvSpPr/>
      </xdr:nvSpPr>
      <xdr:spPr>
        <a:xfrm>
          <a:off x="4448175" y="17821275"/>
          <a:ext cx="1943100" cy="904874"/>
        </a:xfrm>
        <a:prstGeom prst="wedgeEllipseCallout">
          <a:avLst>
            <a:gd name="adj1" fmla="val -33722"/>
            <a:gd name="adj2" fmla="val 71317"/>
          </a:avLst>
        </a:prstGeom>
        <a:solidFill>
          <a:schemeClr val="bg1"/>
        </a:solidFill>
        <a:ln w="19050">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EE0000"/>
              </a:solidFill>
            </a:rPr>
            <a:t>直筆でなくてよい</a:t>
          </a:r>
          <a:endParaRPr kumimoji="1" lang="en-US" altLang="ja-JP" sz="1100">
            <a:solidFill>
              <a:srgbClr val="EE0000"/>
            </a:solidFill>
          </a:endParaRPr>
        </a:p>
        <a:p>
          <a:pPr algn="ctr"/>
          <a:r>
            <a:rPr kumimoji="1" lang="ja-JP" altLang="en-US" sz="1100">
              <a:solidFill>
                <a:srgbClr val="EE0000"/>
              </a:solidFill>
            </a:rPr>
            <a:t>（押印も不要）</a:t>
          </a:r>
        </a:p>
      </xdr:txBody>
    </xdr:sp>
    <xdr:clientData/>
  </xdr:twoCellAnchor>
  <xdr:twoCellAnchor>
    <xdr:from>
      <xdr:col>12</xdr:col>
      <xdr:colOff>581025</xdr:colOff>
      <xdr:row>52</xdr:row>
      <xdr:rowOff>190500</xdr:rowOff>
    </xdr:from>
    <xdr:to>
      <xdr:col>16</xdr:col>
      <xdr:colOff>190500</xdr:colOff>
      <xdr:row>55</xdr:row>
      <xdr:rowOff>219075</xdr:rowOff>
    </xdr:to>
    <xdr:sp macro="" textlink="">
      <xdr:nvSpPr>
        <xdr:cNvPr id="20" name="吹き出し: 円形 19">
          <a:extLst>
            <a:ext uri="{FF2B5EF4-FFF2-40B4-BE49-F238E27FC236}">
              <a16:creationId xmlns:a16="http://schemas.microsoft.com/office/drawing/2014/main" id="{00000000-0008-0000-0100-000014000000}"/>
            </a:ext>
          </a:extLst>
        </xdr:cNvPr>
        <xdr:cNvSpPr/>
      </xdr:nvSpPr>
      <xdr:spPr>
        <a:xfrm>
          <a:off x="5114925" y="20393025"/>
          <a:ext cx="2057400" cy="742950"/>
        </a:xfrm>
        <a:prstGeom prst="wedgeEllipseCallout">
          <a:avLst>
            <a:gd name="adj1" fmla="val -73262"/>
            <a:gd name="adj2" fmla="val -113034"/>
          </a:avLst>
        </a:prstGeom>
        <a:noFill/>
        <a:ln w="19050">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EE0000"/>
              </a:solidFill>
            </a:rPr>
            <a:t>数字を入力すると</a:t>
          </a:r>
          <a:endParaRPr kumimoji="1" lang="en-US" altLang="ja-JP" sz="1000">
            <a:solidFill>
              <a:srgbClr val="EE0000"/>
            </a:solidFill>
          </a:endParaRPr>
        </a:p>
        <a:p>
          <a:pPr algn="l"/>
          <a:r>
            <a:rPr kumimoji="1" lang="ja-JP" altLang="en-US" sz="1000">
              <a:solidFill>
                <a:srgbClr val="EE0000"/>
              </a:solidFill>
            </a:rPr>
            <a:t>年、月が表示される</a:t>
          </a:r>
        </a:p>
      </xdr:txBody>
    </xdr:sp>
    <xdr:clientData/>
  </xdr:twoCellAnchor>
  <xdr:twoCellAnchor>
    <xdr:from>
      <xdr:col>12</xdr:col>
      <xdr:colOff>200025</xdr:colOff>
      <xdr:row>1</xdr:row>
      <xdr:rowOff>85725</xdr:rowOff>
    </xdr:from>
    <xdr:to>
      <xdr:col>17</xdr:col>
      <xdr:colOff>219075</xdr:colOff>
      <xdr:row>3</xdr:row>
      <xdr:rowOff>295275</xdr:rowOff>
    </xdr:to>
    <xdr:sp macro="" textlink="">
      <xdr:nvSpPr>
        <xdr:cNvPr id="2" name="吹き出し: 円形 1">
          <a:extLst>
            <a:ext uri="{FF2B5EF4-FFF2-40B4-BE49-F238E27FC236}">
              <a16:creationId xmlns:a16="http://schemas.microsoft.com/office/drawing/2014/main" id="{00000000-0008-0000-0100-000002000000}"/>
            </a:ext>
          </a:extLst>
        </xdr:cNvPr>
        <xdr:cNvSpPr/>
      </xdr:nvSpPr>
      <xdr:spPr>
        <a:xfrm>
          <a:off x="4733925" y="428625"/>
          <a:ext cx="2971800" cy="895350"/>
        </a:xfrm>
        <a:prstGeom prst="wedgeEllipseCallout">
          <a:avLst>
            <a:gd name="adj1" fmla="val 30088"/>
            <a:gd name="adj2" fmla="val 98451"/>
          </a:avLst>
        </a:prstGeom>
        <a:noFill/>
        <a:ln w="19050">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EE0000"/>
              </a:solidFill>
            </a:rPr>
            <a:t>生年月日を入力すると年齢が表示される。基準日：申込締切日</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E0CE-BE7A-4282-944B-BC3DE3A11DD4}">
  <sheetPr>
    <tabColor rgb="FFEE0000"/>
  </sheetPr>
  <dimension ref="A1:AB56"/>
  <sheetViews>
    <sheetView tabSelected="1" view="pageBreakPreview" zoomScaleNormal="100" zoomScaleSheetLayoutView="100" workbookViewId="0">
      <selection activeCell="J3" sqref="J3"/>
    </sheetView>
  </sheetViews>
  <sheetFormatPr defaultRowHeight="18.75"/>
  <cols>
    <col min="1" max="1" width="3.125" customWidth="1"/>
    <col min="2" max="12" width="5.125" customWidth="1"/>
    <col min="13" max="13" width="7.875" customWidth="1"/>
    <col min="14" max="14" width="7.375" customWidth="1"/>
    <col min="15" max="15" width="10.25" customWidth="1"/>
    <col min="16" max="17" width="6.625" customWidth="1"/>
    <col min="18" max="18" width="3.125" customWidth="1"/>
    <col min="19" max="19" width="12" customWidth="1"/>
    <col min="20" max="20" width="7.375" customWidth="1"/>
    <col min="21" max="21" width="10.25" customWidth="1"/>
    <col min="22" max="23" width="6.625" customWidth="1"/>
  </cols>
  <sheetData>
    <row r="1" spans="1:28" ht="27" customHeight="1">
      <c r="A1" s="91" t="s">
        <v>14</v>
      </c>
      <c r="B1" s="91"/>
      <c r="C1" s="91"/>
      <c r="D1" s="91"/>
      <c r="E1" s="91"/>
      <c r="S1" s="25">
        <v>46265</v>
      </c>
    </row>
    <row r="2" spans="1:28" ht="27" customHeight="1">
      <c r="A2" s="13"/>
      <c r="B2" s="92" t="s">
        <v>22</v>
      </c>
      <c r="C2" s="92"/>
      <c r="D2" s="92"/>
      <c r="E2" s="92"/>
      <c r="F2" s="92"/>
      <c r="G2" s="92"/>
      <c r="H2" s="92"/>
      <c r="I2" s="92"/>
      <c r="J2" s="92"/>
      <c r="K2" s="92"/>
      <c r="L2" s="92"/>
      <c r="M2" s="92"/>
      <c r="N2" s="92"/>
      <c r="O2" s="92"/>
      <c r="P2" s="92"/>
      <c r="Q2" s="92"/>
      <c r="R2" s="9"/>
      <c r="S2" s="63"/>
    </row>
    <row r="3" spans="1:28" ht="27" customHeight="1">
      <c r="A3" s="14"/>
      <c r="B3" s="2"/>
      <c r="C3" s="2"/>
      <c r="D3" s="2"/>
      <c r="E3" s="2"/>
      <c r="F3" s="2"/>
      <c r="G3" s="2"/>
      <c r="H3" s="93" t="s">
        <v>8</v>
      </c>
      <c r="I3" s="93"/>
      <c r="J3" s="235"/>
      <c r="K3" s="2"/>
      <c r="L3" s="2"/>
      <c r="M3" s="2"/>
      <c r="N3" s="2"/>
      <c r="O3" s="2"/>
      <c r="P3" s="2"/>
      <c r="Q3" s="2"/>
      <c r="R3" s="10"/>
    </row>
    <row r="4" spans="1:28" ht="27" customHeight="1">
      <c r="A4" s="14"/>
      <c r="B4" s="2"/>
      <c r="C4" s="2"/>
      <c r="D4" s="2"/>
      <c r="E4" s="2"/>
      <c r="F4" s="2"/>
      <c r="G4" s="2"/>
      <c r="H4" s="94" t="s">
        <v>9</v>
      </c>
      <c r="I4" s="94"/>
      <c r="J4" s="236"/>
      <c r="K4" s="2" t="s">
        <v>11</v>
      </c>
      <c r="M4" s="2"/>
      <c r="N4" s="2"/>
      <c r="O4" s="2"/>
      <c r="P4" s="2"/>
      <c r="Q4" s="2"/>
      <c r="R4" s="10"/>
    </row>
    <row r="5" spans="1:28" ht="27" customHeight="1">
      <c r="A5" s="3"/>
      <c r="B5" s="95" t="s">
        <v>203</v>
      </c>
      <c r="C5" s="96"/>
      <c r="D5" s="97"/>
      <c r="E5" s="98"/>
      <c r="F5" s="99" ph="1"/>
      <c r="G5" s="99" ph="1"/>
      <c r="H5" s="99" ph="1"/>
      <c r="I5" s="99" ph="1"/>
      <c r="J5" s="231" ph="1"/>
      <c r="K5" s="99" ph="1"/>
      <c r="L5" s="100" ph="1"/>
      <c r="M5" s="101" t="s">
        <v>10</v>
      </c>
      <c r="N5" s="103" t="s">
        <v>0</v>
      </c>
      <c r="O5" s="103"/>
      <c r="P5" s="103"/>
      <c r="Q5" s="103"/>
      <c r="R5" s="4"/>
    </row>
    <row r="6" spans="1:28" ht="27" customHeight="1">
      <c r="A6" s="3"/>
      <c r="B6" s="104" t="s">
        <v>1</v>
      </c>
      <c r="C6" s="93"/>
      <c r="D6" s="93"/>
      <c r="E6" s="105"/>
      <c r="F6" s="106"/>
      <c r="G6" s="106"/>
      <c r="H6" s="106"/>
      <c r="I6" s="106"/>
      <c r="J6" s="106"/>
      <c r="K6" s="106"/>
      <c r="L6" s="107"/>
      <c r="M6" s="102"/>
      <c r="N6" s="108" t="s">
        <v>204</v>
      </c>
      <c r="O6" s="109"/>
      <c r="P6" s="110"/>
      <c r="Q6" s="22" t="s">
        <v>33</v>
      </c>
      <c r="R6" s="4"/>
    </row>
    <row r="7" spans="1:28" ht="27" customHeight="1">
      <c r="A7" s="3"/>
      <c r="B7" s="104"/>
      <c r="C7" s="93"/>
      <c r="D7" s="93"/>
      <c r="E7" s="105"/>
      <c r="F7" s="106"/>
      <c r="G7" s="106"/>
      <c r="H7" s="106"/>
      <c r="I7" s="106"/>
      <c r="J7" s="106"/>
      <c r="K7" s="106"/>
      <c r="L7" s="107"/>
      <c r="M7" s="102"/>
      <c r="N7" s="111"/>
      <c r="O7" s="112"/>
      <c r="P7" s="113"/>
      <c r="Q7" s="23" t="str">
        <f>IF($N$7="","",DATEDIF($N$7,$S$1,"Y"))</f>
        <v/>
      </c>
      <c r="R7" s="4"/>
    </row>
    <row r="8" spans="1:28" ht="27" customHeight="1">
      <c r="A8" s="3"/>
      <c r="B8" s="103" t="s">
        <v>12</v>
      </c>
      <c r="C8" s="103"/>
      <c r="D8" s="114" t="s">
        <v>36</v>
      </c>
      <c r="E8" s="115"/>
      <c r="F8" s="116"/>
      <c r="G8" s="117"/>
      <c r="H8" s="118"/>
      <c r="I8" s="119"/>
      <c r="J8" s="120"/>
      <c r="K8" s="120"/>
      <c r="L8" s="120"/>
      <c r="M8" s="120"/>
      <c r="N8" s="120"/>
      <c r="O8" s="120"/>
      <c r="P8" s="120"/>
      <c r="Q8" s="117"/>
      <c r="R8" s="4"/>
    </row>
    <row r="9" spans="1:28" ht="27" customHeight="1">
      <c r="A9" s="3"/>
      <c r="B9" s="103"/>
      <c r="C9" s="103"/>
      <c r="D9" s="114" t="s">
        <v>34</v>
      </c>
      <c r="E9" s="115"/>
      <c r="F9" s="115"/>
      <c r="G9" s="121"/>
      <c r="H9" s="122"/>
      <c r="I9" s="122"/>
      <c r="J9" s="122"/>
      <c r="K9" s="122"/>
      <c r="L9" s="122"/>
      <c r="M9" s="122"/>
      <c r="N9" s="122"/>
      <c r="O9" s="122"/>
      <c r="P9" s="122"/>
      <c r="Q9" s="123"/>
      <c r="R9" s="4"/>
      <c r="X9" s="59"/>
    </row>
    <row r="10" spans="1:28" ht="27" customHeight="1">
      <c r="A10" s="132"/>
      <c r="B10" s="103" t="s">
        <v>2</v>
      </c>
      <c r="C10" s="103"/>
      <c r="D10" s="114" t="s">
        <v>234</v>
      </c>
      <c r="E10" s="115"/>
      <c r="F10" s="115"/>
      <c r="G10" s="133"/>
      <c r="H10" s="134"/>
      <c r="I10" s="134"/>
      <c r="J10" s="134"/>
      <c r="K10" s="134"/>
      <c r="L10" s="134"/>
      <c r="M10" s="134"/>
      <c r="N10" s="134"/>
      <c r="O10" s="134"/>
      <c r="P10" s="134"/>
      <c r="Q10" s="135"/>
      <c r="R10" s="136"/>
      <c r="Y10" s="54"/>
    </row>
    <row r="11" spans="1:28" ht="27" customHeight="1">
      <c r="A11" s="132"/>
      <c r="B11" s="103"/>
      <c r="C11" s="103"/>
      <c r="D11" s="114" t="s">
        <v>37</v>
      </c>
      <c r="E11" s="115"/>
      <c r="F11" s="116"/>
      <c r="G11" s="117"/>
      <c r="H11" s="118"/>
      <c r="I11" s="119"/>
      <c r="J11" s="120"/>
      <c r="K11" s="120"/>
      <c r="L11" s="120"/>
      <c r="M11" s="120"/>
      <c r="N11" s="120"/>
      <c r="O11" s="120"/>
      <c r="P11" s="120"/>
      <c r="Q11" s="117"/>
      <c r="R11" s="136"/>
      <c r="X11" s="58"/>
    </row>
    <row r="12" spans="1:28" ht="27" customHeight="1">
      <c r="A12" s="3"/>
      <c r="B12" s="103"/>
      <c r="C12" s="103"/>
      <c r="D12" s="114" t="s">
        <v>34</v>
      </c>
      <c r="E12" s="115"/>
      <c r="F12" s="115"/>
      <c r="G12" s="121"/>
      <c r="H12" s="122"/>
      <c r="I12" s="122"/>
      <c r="J12" s="122"/>
      <c r="K12" s="122"/>
      <c r="L12" s="122"/>
      <c r="M12" s="122"/>
      <c r="N12" s="122"/>
      <c r="O12" s="122"/>
      <c r="P12" s="122"/>
      <c r="Q12" s="123"/>
      <c r="R12" s="4"/>
    </row>
    <row r="13" spans="1:28" ht="27" customHeight="1">
      <c r="A13" s="3"/>
      <c r="B13" s="124" t="s">
        <v>13</v>
      </c>
      <c r="C13" s="125"/>
      <c r="D13" s="125"/>
      <c r="E13" s="125"/>
      <c r="F13" s="125"/>
      <c r="G13" s="126"/>
      <c r="H13" s="127"/>
      <c r="I13" s="127"/>
      <c r="J13" s="127"/>
      <c r="K13" s="127"/>
      <c r="L13" s="127"/>
      <c r="M13" s="127"/>
      <c r="N13" s="127"/>
      <c r="O13" s="127"/>
      <c r="P13" s="127"/>
      <c r="Q13" s="128"/>
      <c r="R13" s="4"/>
      <c r="Z13" s="19"/>
      <c r="AA13" s="129"/>
      <c r="AB13" s="129"/>
    </row>
    <row r="14" spans="1:28" ht="27" customHeight="1">
      <c r="A14" s="3"/>
      <c r="B14" s="130"/>
      <c r="C14" s="130"/>
      <c r="D14" s="130"/>
      <c r="E14" s="130"/>
      <c r="F14" s="130"/>
      <c r="G14" s="130"/>
      <c r="H14" s="130"/>
      <c r="I14" s="130"/>
      <c r="J14" s="130"/>
      <c r="K14" s="130"/>
      <c r="L14" s="131"/>
      <c r="M14" s="131"/>
      <c r="N14" s="131"/>
      <c r="O14" s="131"/>
      <c r="P14" s="131"/>
      <c r="Q14" s="130"/>
      <c r="R14" s="4"/>
      <c r="Z14" s="55"/>
      <c r="AA14" s="129"/>
      <c r="AB14" s="129"/>
    </row>
    <row r="15" spans="1:28" ht="33" customHeight="1">
      <c r="A15" s="3"/>
      <c r="B15" s="12"/>
      <c r="C15" s="145" t="s">
        <v>32</v>
      </c>
      <c r="D15" s="146"/>
      <c r="E15" s="146"/>
      <c r="F15" s="146"/>
      <c r="G15" s="147"/>
      <c r="H15" s="2"/>
      <c r="I15" s="138" t="s">
        <v>23</v>
      </c>
      <c r="J15" s="139"/>
      <c r="K15" s="140"/>
      <c r="L15" s="154"/>
      <c r="M15" s="154"/>
      <c r="N15" s="154"/>
      <c r="O15" s="154"/>
      <c r="P15" s="154"/>
      <c r="Q15" s="17" t="s">
        <v>3</v>
      </c>
      <c r="R15" s="4"/>
      <c r="S15" s="54"/>
    </row>
    <row r="16" spans="1:28" ht="21" customHeight="1">
      <c r="A16" s="3"/>
      <c r="B16" s="12"/>
      <c r="C16" s="148"/>
      <c r="D16" s="149"/>
      <c r="E16" s="149"/>
      <c r="F16" s="149"/>
      <c r="G16" s="150"/>
      <c r="H16" s="2"/>
      <c r="I16" s="2"/>
      <c r="J16" s="2"/>
      <c r="K16" s="136"/>
      <c r="L16" s="155"/>
      <c r="M16" s="155"/>
      <c r="N16" s="155"/>
      <c r="O16" s="155"/>
      <c r="P16" s="114"/>
      <c r="Q16" s="4"/>
      <c r="R16" s="4"/>
      <c r="V16" s="56"/>
    </row>
    <row r="17" spans="1:19" ht="33" customHeight="1">
      <c r="A17" s="3"/>
      <c r="B17" s="12"/>
      <c r="C17" s="148"/>
      <c r="D17" s="149"/>
      <c r="E17" s="149"/>
      <c r="F17" s="149"/>
      <c r="G17" s="150"/>
      <c r="H17" s="2"/>
      <c r="I17" s="138" t="s">
        <v>24</v>
      </c>
      <c r="J17" s="139"/>
      <c r="K17" s="140"/>
      <c r="L17" s="156"/>
      <c r="M17" s="156"/>
      <c r="N17" s="156"/>
      <c r="O17" s="156"/>
      <c r="P17" s="156"/>
      <c r="Q17" s="18"/>
      <c r="R17" s="4"/>
    </row>
    <row r="18" spans="1:19" ht="21" customHeight="1">
      <c r="A18" s="3"/>
      <c r="B18" s="3"/>
      <c r="C18" s="148"/>
      <c r="D18" s="149"/>
      <c r="E18" s="149"/>
      <c r="F18" s="149"/>
      <c r="G18" s="150"/>
      <c r="H18" s="2"/>
      <c r="I18" s="2"/>
      <c r="J18" s="2"/>
      <c r="K18" s="136"/>
      <c r="L18" s="155"/>
      <c r="M18" s="155"/>
      <c r="N18" s="155"/>
      <c r="O18" s="155"/>
      <c r="P18" s="114"/>
      <c r="Q18" s="4"/>
      <c r="R18" s="4"/>
    </row>
    <row r="19" spans="1:19" ht="33" customHeight="1">
      <c r="A19" s="5"/>
      <c r="B19" s="5"/>
      <c r="C19" s="148"/>
      <c r="D19" s="149"/>
      <c r="E19" s="149"/>
      <c r="F19" s="149"/>
      <c r="G19" s="150"/>
      <c r="H19" s="2"/>
      <c r="I19" s="138" t="s">
        <v>25</v>
      </c>
      <c r="J19" s="139"/>
      <c r="K19" s="140"/>
      <c r="L19" s="156"/>
      <c r="M19" s="156"/>
      <c r="N19" s="156"/>
      <c r="O19" s="156"/>
      <c r="P19" s="156"/>
      <c r="Q19" s="18"/>
      <c r="R19" s="4"/>
      <c r="S19" s="54"/>
    </row>
    <row r="20" spans="1:19" ht="7.5" customHeight="1">
      <c r="A20" s="3"/>
      <c r="B20" s="12"/>
      <c r="C20" s="148"/>
      <c r="D20" s="149"/>
      <c r="E20" s="149"/>
      <c r="F20" s="149"/>
      <c r="G20" s="150"/>
      <c r="H20" s="2"/>
      <c r="I20" s="2"/>
      <c r="J20" s="2"/>
      <c r="K20" s="136"/>
      <c r="L20" s="157"/>
      <c r="M20" s="157"/>
      <c r="N20" s="157"/>
      <c r="O20" s="157"/>
      <c r="P20" s="158"/>
      <c r="Q20" s="4"/>
      <c r="R20" s="4"/>
    </row>
    <row r="21" spans="1:19" ht="13.5" customHeight="1">
      <c r="A21" s="3"/>
      <c r="B21" s="12"/>
      <c r="C21" s="148"/>
      <c r="D21" s="149"/>
      <c r="E21" s="149"/>
      <c r="F21" s="149"/>
      <c r="G21" s="150"/>
      <c r="H21" s="2"/>
      <c r="I21" s="2"/>
      <c r="J21" s="2"/>
      <c r="K21" s="24"/>
      <c r="L21" s="137" t="s">
        <v>230</v>
      </c>
      <c r="M21" s="137"/>
      <c r="N21" s="137"/>
      <c r="O21" s="137"/>
      <c r="P21" s="137"/>
      <c r="Q21" s="4"/>
      <c r="R21" s="18"/>
    </row>
    <row r="22" spans="1:19" ht="33" customHeight="1">
      <c r="A22" s="3"/>
      <c r="B22" s="12"/>
      <c r="C22" s="148"/>
      <c r="D22" s="149"/>
      <c r="E22" s="149"/>
      <c r="F22" s="149"/>
      <c r="G22" s="150"/>
      <c r="H22" s="2"/>
      <c r="I22" s="138" t="s">
        <v>26</v>
      </c>
      <c r="J22" s="139"/>
      <c r="K22" s="140"/>
      <c r="L22" s="141"/>
      <c r="M22" s="142"/>
      <c r="N22" s="142"/>
      <c r="O22" s="142"/>
      <c r="P22" s="143"/>
      <c r="Q22" s="18"/>
      <c r="R22" s="18"/>
      <c r="S22" s="54"/>
    </row>
    <row r="23" spans="1:19" ht="33" customHeight="1">
      <c r="A23" s="3"/>
      <c r="B23" s="12"/>
      <c r="C23" s="151"/>
      <c r="D23" s="152"/>
      <c r="E23" s="152"/>
      <c r="F23" s="152"/>
      <c r="G23" s="153"/>
      <c r="H23" s="2"/>
      <c r="I23" s="16"/>
      <c r="J23" s="16"/>
      <c r="K23" s="16"/>
      <c r="L23" s="15"/>
      <c r="M23" s="15"/>
      <c r="N23" s="15"/>
      <c r="O23" s="57"/>
      <c r="P23" s="15"/>
      <c r="Q23" s="4"/>
      <c r="R23" s="4"/>
    </row>
    <row r="24" spans="1:19" ht="27" customHeight="1">
      <c r="A24" s="3"/>
      <c r="B24" s="131"/>
      <c r="C24" s="131"/>
      <c r="D24" s="131"/>
      <c r="E24" s="131"/>
      <c r="F24" s="131"/>
      <c r="G24" s="131"/>
      <c r="H24" s="131"/>
      <c r="I24" s="131"/>
      <c r="J24" s="131"/>
      <c r="K24" s="131"/>
      <c r="L24" s="131"/>
      <c r="M24" s="131"/>
      <c r="N24" s="131"/>
      <c r="O24" s="131"/>
      <c r="P24" s="131"/>
      <c r="Q24" s="131"/>
      <c r="R24" s="4"/>
    </row>
    <row r="25" spans="1:19" ht="18" customHeight="1">
      <c r="A25" s="6"/>
      <c r="B25" s="144"/>
      <c r="C25" s="144"/>
      <c r="D25" s="144"/>
      <c r="E25" s="144"/>
      <c r="F25" s="144"/>
      <c r="G25" s="144"/>
      <c r="H25" s="144"/>
      <c r="I25" s="144"/>
      <c r="J25" s="144"/>
      <c r="K25" s="144"/>
      <c r="L25" s="144"/>
      <c r="M25" s="144"/>
      <c r="N25" s="144"/>
      <c r="O25" s="144"/>
      <c r="P25" s="144"/>
      <c r="Q25" s="144"/>
      <c r="R25" s="7"/>
    </row>
    <row r="26" spans="1:19">
      <c r="A26" s="8"/>
      <c r="B26" s="8"/>
      <c r="C26" s="8"/>
      <c r="D26" s="8"/>
      <c r="E26" s="8"/>
      <c r="F26" s="8"/>
      <c r="G26" s="8"/>
      <c r="H26" s="8"/>
      <c r="I26" s="8"/>
      <c r="J26" s="8"/>
      <c r="K26" s="8"/>
      <c r="L26" s="8"/>
      <c r="M26" s="8"/>
      <c r="N26" s="8"/>
      <c r="O26" s="8"/>
      <c r="P26" s="8"/>
      <c r="Q26" s="8"/>
      <c r="R26" s="8"/>
    </row>
    <row r="27" spans="1:19">
      <c r="A27" s="1" t="s">
        <v>4</v>
      </c>
    </row>
    <row r="28" spans="1:19">
      <c r="A28" s="1" t="s">
        <v>5</v>
      </c>
    </row>
    <row r="29" spans="1:19">
      <c r="A29" s="1" t="s">
        <v>6</v>
      </c>
    </row>
    <row r="30" spans="1:19">
      <c r="A30" s="1" t="s">
        <v>7</v>
      </c>
    </row>
    <row r="31" spans="1:19">
      <c r="A31" s="1"/>
    </row>
    <row r="32" spans="1:19" ht="36" customHeight="1">
      <c r="A32" s="11"/>
      <c r="B32" s="92" t="s">
        <v>27</v>
      </c>
      <c r="C32" s="92"/>
      <c r="D32" s="92"/>
      <c r="E32" s="92"/>
      <c r="F32" s="92"/>
      <c r="G32" s="92"/>
      <c r="H32" s="92"/>
      <c r="I32" s="92"/>
      <c r="J32" s="92"/>
      <c r="K32" s="92"/>
      <c r="L32" s="92"/>
      <c r="M32" s="92"/>
      <c r="N32" s="92"/>
      <c r="O32" s="92"/>
      <c r="P32" s="92"/>
      <c r="Q32" s="92"/>
      <c r="R32" s="47"/>
    </row>
    <row r="33" spans="1:28" ht="30" customHeight="1">
      <c r="A33" s="12"/>
      <c r="B33" s="159" t="s">
        <v>208</v>
      </c>
      <c r="C33" s="159"/>
      <c r="D33" s="160" t="s">
        <v>15</v>
      </c>
      <c r="E33" s="161"/>
      <c r="F33" s="161"/>
      <c r="G33" s="161"/>
      <c r="H33" s="161"/>
      <c r="I33" s="161"/>
      <c r="J33" s="162"/>
      <c r="K33" s="160" t="s">
        <v>16</v>
      </c>
      <c r="L33" s="161"/>
      <c r="M33" s="161"/>
      <c r="N33" s="161"/>
      <c r="O33" s="162"/>
      <c r="P33" s="163" t="s">
        <v>17</v>
      </c>
      <c r="Q33" s="163"/>
      <c r="R33" s="49"/>
    </row>
    <row r="34" spans="1:28" ht="43.5" customHeight="1">
      <c r="A34" s="5"/>
      <c r="B34" s="159"/>
      <c r="C34" s="159"/>
      <c r="D34" s="164"/>
      <c r="E34" s="164"/>
      <c r="F34" s="164"/>
      <c r="G34" s="164"/>
      <c r="H34" s="164"/>
      <c r="I34" s="164"/>
      <c r="J34" s="164"/>
      <c r="K34" s="165"/>
      <c r="L34" s="165"/>
      <c r="M34" s="165"/>
      <c r="N34" s="165"/>
      <c r="O34" s="165"/>
      <c r="P34" s="64"/>
      <c r="Q34" s="65"/>
      <c r="R34" s="49"/>
      <c r="T34" s="16"/>
      <c r="U34" s="93"/>
      <c r="V34" s="93"/>
      <c r="W34" s="93"/>
      <c r="X34" s="93"/>
      <c r="Y34" s="93"/>
      <c r="Z34" s="93"/>
      <c r="AA34" s="16"/>
      <c r="AB34" s="16"/>
    </row>
    <row r="35" spans="1:28" ht="43.5" customHeight="1">
      <c r="A35" s="5"/>
      <c r="B35" s="159"/>
      <c r="C35" s="159"/>
      <c r="D35" s="164"/>
      <c r="E35" s="164"/>
      <c r="F35" s="164"/>
      <c r="G35" s="164"/>
      <c r="H35" s="164"/>
      <c r="I35" s="164"/>
      <c r="J35" s="164"/>
      <c r="K35" s="165"/>
      <c r="L35" s="165"/>
      <c r="M35" s="165"/>
      <c r="N35" s="165"/>
      <c r="O35" s="165"/>
      <c r="P35" s="64"/>
      <c r="Q35" s="65"/>
      <c r="R35" s="49"/>
      <c r="T35" s="16"/>
      <c r="U35" s="16"/>
      <c r="V35" s="16"/>
      <c r="W35" s="16"/>
      <c r="X35" s="16"/>
      <c r="Y35" s="16"/>
      <c r="Z35" s="16"/>
      <c r="AA35" s="16"/>
      <c r="AB35" s="16"/>
    </row>
    <row r="36" spans="1:28" ht="43.5" customHeight="1">
      <c r="A36" s="5"/>
      <c r="B36" s="159"/>
      <c r="C36" s="159"/>
      <c r="D36" s="164"/>
      <c r="E36" s="164"/>
      <c r="F36" s="164"/>
      <c r="G36" s="164"/>
      <c r="H36" s="164"/>
      <c r="I36" s="164"/>
      <c r="J36" s="164"/>
      <c r="K36" s="165"/>
      <c r="L36" s="165"/>
      <c r="M36" s="165"/>
      <c r="N36" s="165"/>
      <c r="O36" s="165"/>
      <c r="P36" s="64"/>
      <c r="Q36" s="65"/>
      <c r="R36" s="49"/>
      <c r="T36" s="16"/>
      <c r="U36" s="16"/>
      <c r="V36" s="16"/>
      <c r="W36" s="16"/>
      <c r="X36" s="16"/>
      <c r="Y36" s="16"/>
      <c r="Z36" s="16"/>
      <c r="AA36" s="16"/>
      <c r="AB36" s="16"/>
    </row>
    <row r="37" spans="1:28" ht="43.5" customHeight="1">
      <c r="A37" s="5"/>
      <c r="B37" s="159"/>
      <c r="C37" s="159"/>
      <c r="D37" s="164"/>
      <c r="E37" s="164"/>
      <c r="F37" s="164"/>
      <c r="G37" s="164"/>
      <c r="H37" s="164"/>
      <c r="I37" s="164"/>
      <c r="J37" s="164"/>
      <c r="K37" s="165"/>
      <c r="L37" s="165"/>
      <c r="M37" s="165"/>
      <c r="N37" s="165"/>
      <c r="O37" s="165"/>
      <c r="P37" s="64"/>
      <c r="Q37" s="65"/>
      <c r="R37" s="49"/>
      <c r="T37" s="16"/>
      <c r="U37" s="16"/>
      <c r="V37" s="16"/>
      <c r="W37" s="16"/>
      <c r="X37" s="16"/>
      <c r="Y37" s="16"/>
      <c r="Z37" s="16"/>
      <c r="AA37" s="16"/>
      <c r="AB37" s="16"/>
    </row>
    <row r="38" spans="1:28" ht="43.5" customHeight="1">
      <c r="A38" s="5"/>
      <c r="B38" s="159"/>
      <c r="C38" s="159"/>
      <c r="D38" s="164"/>
      <c r="E38" s="164"/>
      <c r="F38" s="164"/>
      <c r="G38" s="164"/>
      <c r="H38" s="164"/>
      <c r="I38" s="164"/>
      <c r="J38" s="164"/>
      <c r="K38" s="165"/>
      <c r="L38" s="165"/>
      <c r="M38" s="165"/>
      <c r="N38" s="165"/>
      <c r="O38" s="165"/>
      <c r="P38" s="64"/>
      <c r="Q38" s="65"/>
      <c r="R38" s="49"/>
      <c r="T38" s="16"/>
      <c r="U38" s="16"/>
      <c r="V38" s="16"/>
      <c r="W38" s="16"/>
      <c r="X38" s="16"/>
      <c r="Y38" s="16"/>
      <c r="Z38" s="16"/>
      <c r="AA38" s="16"/>
      <c r="AB38" s="16"/>
    </row>
    <row r="39" spans="1:28" ht="43.5" customHeight="1">
      <c r="A39" s="5"/>
      <c r="B39" s="159"/>
      <c r="C39" s="159"/>
      <c r="D39" s="164"/>
      <c r="E39" s="164"/>
      <c r="F39" s="164"/>
      <c r="G39" s="164"/>
      <c r="H39" s="164"/>
      <c r="I39" s="164"/>
      <c r="J39" s="164"/>
      <c r="K39" s="165"/>
      <c r="L39" s="165"/>
      <c r="M39" s="165"/>
      <c r="N39" s="165"/>
      <c r="O39" s="165"/>
      <c r="P39" s="64"/>
      <c r="Q39" s="65"/>
      <c r="R39" s="49"/>
      <c r="T39" s="16"/>
      <c r="U39" s="16"/>
      <c r="V39" s="16"/>
      <c r="W39" s="16"/>
      <c r="X39" s="16"/>
      <c r="Y39" s="16"/>
      <c r="Z39" s="16"/>
      <c r="AA39" s="16"/>
      <c r="AB39" s="16"/>
    </row>
    <row r="40" spans="1:28" ht="43.5" customHeight="1">
      <c r="A40" s="5"/>
      <c r="B40" s="159"/>
      <c r="C40" s="159"/>
      <c r="D40" s="164"/>
      <c r="E40" s="164"/>
      <c r="F40" s="164"/>
      <c r="G40" s="164"/>
      <c r="H40" s="164"/>
      <c r="I40" s="164"/>
      <c r="J40" s="164"/>
      <c r="K40" s="165"/>
      <c r="L40" s="165"/>
      <c r="M40" s="165"/>
      <c r="N40" s="165"/>
      <c r="O40" s="165"/>
      <c r="P40" s="64"/>
      <c r="Q40" s="65"/>
      <c r="R40" s="49"/>
      <c r="T40" s="16"/>
      <c r="U40" s="16"/>
      <c r="V40" s="16"/>
      <c r="W40" s="16"/>
      <c r="X40" s="16"/>
      <c r="Y40" s="16"/>
      <c r="Z40" s="16"/>
      <c r="AA40" s="16"/>
      <c r="AB40" s="16"/>
    </row>
    <row r="41" spans="1:28" ht="43.5" customHeight="1">
      <c r="A41" s="5"/>
      <c r="B41" s="159"/>
      <c r="C41" s="159"/>
      <c r="D41" s="164"/>
      <c r="E41" s="164"/>
      <c r="F41" s="164"/>
      <c r="G41" s="164"/>
      <c r="H41" s="164"/>
      <c r="I41" s="164"/>
      <c r="J41" s="164"/>
      <c r="K41" s="165"/>
      <c r="L41" s="165"/>
      <c r="M41" s="165"/>
      <c r="N41" s="165"/>
      <c r="O41" s="165"/>
      <c r="P41" s="64"/>
      <c r="Q41" s="65"/>
      <c r="R41" s="49"/>
      <c r="T41" s="16"/>
      <c r="U41" s="93"/>
      <c r="V41" s="93"/>
      <c r="W41" s="93"/>
      <c r="X41" s="93"/>
      <c r="Y41" s="93"/>
      <c r="Z41" s="93"/>
      <c r="AA41" s="16"/>
      <c r="AB41" s="16"/>
    </row>
    <row r="42" spans="1:28" ht="43.5" customHeight="1">
      <c r="A42" s="5"/>
      <c r="B42" s="159"/>
      <c r="C42" s="159"/>
      <c r="D42" s="164"/>
      <c r="E42" s="164"/>
      <c r="F42" s="164"/>
      <c r="G42" s="164"/>
      <c r="H42" s="164"/>
      <c r="I42" s="164"/>
      <c r="J42" s="164"/>
      <c r="K42" s="165"/>
      <c r="L42" s="165"/>
      <c r="M42" s="165"/>
      <c r="N42" s="165"/>
      <c r="O42" s="165"/>
      <c r="P42" s="64"/>
      <c r="Q42" s="65"/>
      <c r="R42" s="49"/>
      <c r="T42" s="16"/>
      <c r="U42" s="16"/>
      <c r="V42" s="16"/>
      <c r="W42" s="16"/>
      <c r="X42" s="16"/>
      <c r="Y42" s="16"/>
      <c r="Z42" s="16"/>
      <c r="AA42" s="16"/>
      <c r="AB42" s="16"/>
    </row>
    <row r="43" spans="1:28" ht="43.5" customHeight="1">
      <c r="A43" s="5"/>
      <c r="B43" s="159"/>
      <c r="C43" s="159"/>
      <c r="D43" s="164"/>
      <c r="E43" s="164"/>
      <c r="F43" s="164"/>
      <c r="G43" s="164"/>
      <c r="H43" s="164"/>
      <c r="I43" s="164"/>
      <c r="J43" s="164"/>
      <c r="K43" s="165"/>
      <c r="L43" s="165"/>
      <c r="M43" s="165"/>
      <c r="N43" s="165"/>
      <c r="O43" s="165"/>
      <c r="P43" s="64"/>
      <c r="Q43" s="65"/>
      <c r="R43" s="49"/>
      <c r="T43" s="16"/>
      <c r="U43" s="16"/>
      <c r="V43" s="16"/>
      <c r="W43" s="16"/>
      <c r="X43" s="16"/>
      <c r="Y43" s="16"/>
      <c r="Z43" s="16"/>
      <c r="AA43" s="16"/>
      <c r="AB43" s="16"/>
    </row>
    <row r="44" spans="1:28" ht="43.5" customHeight="1">
      <c r="A44" s="5"/>
      <c r="B44" s="159"/>
      <c r="C44" s="159"/>
      <c r="D44" s="164"/>
      <c r="E44" s="164"/>
      <c r="F44" s="164"/>
      <c r="G44" s="164"/>
      <c r="H44" s="164"/>
      <c r="I44" s="164"/>
      <c r="J44" s="164"/>
      <c r="K44" s="165"/>
      <c r="L44" s="165"/>
      <c r="M44" s="165"/>
      <c r="N44" s="165"/>
      <c r="O44" s="165"/>
      <c r="P44" s="64"/>
      <c r="Q44" s="65"/>
      <c r="R44" s="49"/>
      <c r="T44" s="16"/>
      <c r="U44" s="93"/>
      <c r="V44" s="93"/>
      <c r="W44" s="93"/>
      <c r="X44" s="93"/>
      <c r="Y44" s="93"/>
      <c r="Z44" s="93"/>
      <c r="AA44" s="16"/>
      <c r="AB44" s="16"/>
    </row>
    <row r="45" spans="1:28" ht="43.5" customHeight="1">
      <c r="A45" s="5"/>
      <c r="B45" s="159"/>
      <c r="C45" s="159"/>
      <c r="D45" s="164"/>
      <c r="E45" s="164"/>
      <c r="F45" s="164"/>
      <c r="G45" s="164"/>
      <c r="H45" s="164"/>
      <c r="I45" s="164"/>
      <c r="J45" s="164"/>
      <c r="K45" s="165"/>
      <c r="L45" s="165"/>
      <c r="M45" s="165"/>
      <c r="N45" s="165"/>
      <c r="O45" s="165"/>
      <c r="P45" s="64"/>
      <c r="Q45" s="65"/>
      <c r="R45" s="49"/>
      <c r="T45" s="16"/>
      <c r="U45" s="16"/>
      <c r="V45" s="16"/>
      <c r="W45" s="16"/>
      <c r="X45" s="16"/>
      <c r="Y45" s="16"/>
      <c r="Z45" s="16"/>
      <c r="AA45" s="16"/>
      <c r="AB45" s="16"/>
    </row>
    <row r="46" spans="1:28" ht="43.5" customHeight="1">
      <c r="A46" s="5"/>
      <c r="B46" s="159"/>
      <c r="C46" s="159"/>
      <c r="D46" s="164"/>
      <c r="E46" s="164"/>
      <c r="F46" s="164"/>
      <c r="G46" s="164"/>
      <c r="H46" s="164"/>
      <c r="I46" s="164"/>
      <c r="J46" s="164"/>
      <c r="K46" s="165"/>
      <c r="L46" s="165"/>
      <c r="M46" s="165"/>
      <c r="N46" s="165"/>
      <c r="O46" s="165"/>
      <c r="P46" s="64"/>
      <c r="Q46" s="65"/>
      <c r="R46" s="49"/>
      <c r="T46" s="16"/>
      <c r="U46" s="16"/>
      <c r="V46" s="16"/>
      <c r="W46" s="16"/>
      <c r="X46" s="16"/>
      <c r="Y46" s="16"/>
      <c r="Z46" s="16"/>
      <c r="AA46" s="16"/>
      <c r="AB46" s="16"/>
    </row>
    <row r="47" spans="1:28" ht="43.5" customHeight="1">
      <c r="A47" s="5"/>
      <c r="B47" s="159"/>
      <c r="C47" s="159"/>
      <c r="D47" s="164"/>
      <c r="E47" s="164"/>
      <c r="F47" s="164"/>
      <c r="G47" s="164"/>
      <c r="H47" s="164"/>
      <c r="I47" s="164"/>
      <c r="J47" s="164"/>
      <c r="K47" s="165"/>
      <c r="L47" s="165"/>
      <c r="M47" s="165"/>
      <c r="N47" s="165"/>
      <c r="O47" s="165"/>
      <c r="P47" s="64"/>
      <c r="Q47" s="65"/>
      <c r="R47" s="49"/>
      <c r="T47" s="16"/>
      <c r="U47" s="16"/>
      <c r="V47" s="16"/>
      <c r="W47" s="16"/>
      <c r="X47" s="16"/>
      <c r="Y47" s="16"/>
      <c r="Z47" s="16"/>
      <c r="AA47" s="16"/>
      <c r="AB47" s="16"/>
    </row>
    <row r="48" spans="1:28" ht="43.5" customHeight="1">
      <c r="A48" s="5"/>
      <c r="B48" s="159"/>
      <c r="C48" s="159"/>
      <c r="D48" s="164"/>
      <c r="E48" s="164"/>
      <c r="F48" s="164"/>
      <c r="G48" s="164"/>
      <c r="H48" s="164"/>
      <c r="I48" s="164"/>
      <c r="J48" s="164"/>
      <c r="K48" s="165"/>
      <c r="L48" s="165"/>
      <c r="M48" s="165"/>
      <c r="N48" s="165"/>
      <c r="O48" s="165"/>
      <c r="P48" s="64"/>
      <c r="Q48" s="65"/>
      <c r="R48" s="49"/>
      <c r="T48" s="60"/>
      <c r="U48" s="93"/>
      <c r="V48" s="93"/>
      <c r="W48" s="93"/>
      <c r="X48" s="93"/>
      <c r="Y48" s="93"/>
      <c r="Z48" s="93"/>
      <c r="AA48" s="16"/>
      <c r="AB48" s="16"/>
    </row>
    <row r="49" spans="1:28" ht="30" customHeight="1">
      <c r="A49" s="12"/>
      <c r="B49" s="159"/>
      <c r="C49" s="159"/>
      <c r="D49" s="163" t="s">
        <v>18</v>
      </c>
      <c r="E49" s="163"/>
      <c r="F49" s="163"/>
      <c r="G49" s="163" t="s">
        <v>19</v>
      </c>
      <c r="H49" s="163"/>
      <c r="I49" s="163"/>
      <c r="J49" s="166"/>
      <c r="K49" s="167"/>
      <c r="L49" s="167"/>
      <c r="M49" s="167"/>
      <c r="N49" s="168"/>
      <c r="O49" s="48" t="s">
        <v>20</v>
      </c>
      <c r="P49" s="69"/>
      <c r="Q49" s="68" t="s">
        <v>214</v>
      </c>
      <c r="R49" s="49"/>
      <c r="T49" s="16"/>
      <c r="U49" s="93"/>
      <c r="V49" s="93"/>
      <c r="W49" s="93"/>
      <c r="X49" s="93"/>
      <c r="Y49" s="93"/>
      <c r="Z49" s="93"/>
      <c r="AA49" s="16"/>
      <c r="AB49" s="16"/>
    </row>
    <row r="50" spans="1:28" ht="30" customHeight="1">
      <c r="A50" s="12"/>
      <c r="B50" s="159" t="s">
        <v>28</v>
      </c>
      <c r="C50" s="163"/>
      <c r="D50" s="163" t="s">
        <v>21</v>
      </c>
      <c r="E50" s="163"/>
      <c r="F50" s="163"/>
      <c r="G50" s="163"/>
      <c r="H50" s="163"/>
      <c r="I50" s="166"/>
      <c r="J50" s="167"/>
      <c r="K50" s="167"/>
      <c r="L50" s="167"/>
      <c r="M50" s="173"/>
      <c r="N50" s="167"/>
      <c r="O50" s="167"/>
      <c r="P50" s="167"/>
      <c r="Q50" s="168"/>
      <c r="R50" s="49"/>
      <c r="T50" s="19"/>
      <c r="U50" s="16"/>
      <c r="V50" s="93"/>
      <c r="W50" s="93"/>
      <c r="X50" s="93"/>
      <c r="Y50" s="93"/>
      <c r="Z50" s="16"/>
      <c r="AA50" s="16"/>
      <c r="AB50" s="16"/>
    </row>
    <row r="51" spans="1:28" ht="30" customHeight="1">
      <c r="A51" s="12"/>
      <c r="B51" s="163"/>
      <c r="C51" s="163"/>
      <c r="D51" s="163" t="s">
        <v>211</v>
      </c>
      <c r="E51" s="163"/>
      <c r="F51" s="163"/>
      <c r="G51" s="163"/>
      <c r="H51" s="163"/>
      <c r="I51" s="171"/>
      <c r="J51" s="172"/>
      <c r="K51" s="172"/>
      <c r="L51" s="170"/>
      <c r="M51" s="66"/>
      <c r="N51" s="50" t="s">
        <v>39</v>
      </c>
      <c r="O51" s="169"/>
      <c r="P51" s="170"/>
      <c r="Q51" s="67"/>
      <c r="R51" s="49"/>
      <c r="S51" t="s">
        <v>38</v>
      </c>
      <c r="T51" s="16"/>
      <c r="U51" s="93"/>
      <c r="V51" s="93"/>
      <c r="W51" s="93"/>
      <c r="X51" s="93"/>
      <c r="Y51" s="93"/>
      <c r="Z51" s="93"/>
      <c r="AA51" s="93"/>
      <c r="AB51" s="16"/>
    </row>
    <row r="52" spans="1:28">
      <c r="A52" s="20"/>
      <c r="B52" s="21"/>
      <c r="C52" s="21"/>
      <c r="D52" s="21"/>
      <c r="E52" s="21"/>
      <c r="F52" s="21"/>
      <c r="G52" s="21"/>
      <c r="H52" s="21"/>
      <c r="I52" s="21"/>
      <c r="J52" s="21"/>
      <c r="K52" s="51"/>
      <c r="L52" s="51"/>
      <c r="M52" s="51"/>
      <c r="N52" s="51"/>
      <c r="O52" s="51"/>
      <c r="P52" s="51"/>
      <c r="Q52" s="51"/>
      <c r="R52" s="52"/>
      <c r="T52" s="93"/>
      <c r="U52" s="93"/>
      <c r="V52" s="93"/>
      <c r="W52" s="93"/>
      <c r="X52" s="93"/>
      <c r="Y52" s="93"/>
      <c r="Z52" s="93"/>
      <c r="AA52" s="93"/>
      <c r="AB52" s="93"/>
    </row>
    <row r="53" spans="1:28">
      <c r="A53" s="1" t="s">
        <v>31</v>
      </c>
      <c r="B53" s="53"/>
      <c r="C53" s="53"/>
      <c r="D53" s="53"/>
      <c r="E53" s="53"/>
      <c r="F53" s="53"/>
      <c r="G53" s="53"/>
      <c r="H53" s="53"/>
      <c r="I53" s="53"/>
      <c r="J53" s="53"/>
      <c r="K53" s="53"/>
      <c r="L53" s="53"/>
      <c r="M53" s="53"/>
      <c r="N53" s="53"/>
      <c r="O53" s="53"/>
      <c r="P53" s="53"/>
      <c r="Q53" s="53"/>
      <c r="R53" s="53"/>
    </row>
    <row r="54" spans="1:28">
      <c r="A54" s="1" t="s">
        <v>30</v>
      </c>
      <c r="B54" s="53"/>
      <c r="C54" s="53"/>
      <c r="D54" s="53"/>
      <c r="E54" s="53"/>
      <c r="F54" s="53"/>
      <c r="G54" s="53"/>
      <c r="H54" s="53"/>
      <c r="I54" s="53"/>
      <c r="J54" s="53"/>
      <c r="K54" s="53"/>
      <c r="L54" s="53"/>
      <c r="M54" s="53"/>
      <c r="N54" s="53"/>
      <c r="O54" s="53"/>
      <c r="P54" s="53"/>
      <c r="Q54" s="53"/>
      <c r="R54" s="53"/>
    </row>
    <row r="55" spans="1:28">
      <c r="A55" s="1" t="s">
        <v>29</v>
      </c>
      <c r="B55" s="53"/>
      <c r="C55" s="53"/>
      <c r="D55" s="53"/>
      <c r="E55" s="53"/>
      <c r="F55" s="53"/>
      <c r="G55" s="53"/>
      <c r="H55" s="53"/>
      <c r="I55" s="53"/>
      <c r="J55" s="53"/>
      <c r="K55" s="53"/>
      <c r="L55" s="53"/>
      <c r="M55" s="53"/>
      <c r="N55" s="53"/>
      <c r="O55" s="53"/>
      <c r="P55" s="53"/>
      <c r="Q55" s="53"/>
      <c r="R55" s="53"/>
    </row>
    <row r="56" spans="1:28">
      <c r="A56" s="62" t="s">
        <v>212</v>
      </c>
      <c r="B56" s="53"/>
      <c r="C56" s="53"/>
      <c r="D56" s="53"/>
      <c r="E56" s="53"/>
      <c r="F56" s="53"/>
      <c r="G56" s="53"/>
      <c r="H56" s="53"/>
      <c r="I56" s="53"/>
      <c r="J56" s="53"/>
      <c r="K56" s="53"/>
      <c r="L56" s="53"/>
      <c r="M56" s="53"/>
      <c r="N56" s="53"/>
      <c r="O56" s="53"/>
      <c r="P56" s="53"/>
      <c r="Q56" s="53"/>
      <c r="R56" s="53"/>
    </row>
  </sheetData>
  <sheetProtection sheet="1" objects="1" scenarios="1" selectLockedCells="1"/>
  <mergeCells count="110">
    <mergeCell ref="T52:AB52"/>
    <mergeCell ref="O51:P51"/>
    <mergeCell ref="I51:L51"/>
    <mergeCell ref="B50:C51"/>
    <mergeCell ref="D50:H50"/>
    <mergeCell ref="I50:M50"/>
    <mergeCell ref="N50:Q50"/>
    <mergeCell ref="V50:W50"/>
    <mergeCell ref="X50:Y50"/>
    <mergeCell ref="D51:H51"/>
    <mergeCell ref="U51:V51"/>
    <mergeCell ref="W51:AA51"/>
    <mergeCell ref="U48:X48"/>
    <mergeCell ref="Y48:Z48"/>
    <mergeCell ref="D49:F49"/>
    <mergeCell ref="G49:I49"/>
    <mergeCell ref="J49:N49"/>
    <mergeCell ref="U49:X49"/>
    <mergeCell ref="Y49:Z49"/>
    <mergeCell ref="D46:J46"/>
    <mergeCell ref="K46:O46"/>
    <mergeCell ref="D47:J47"/>
    <mergeCell ref="K47:O47"/>
    <mergeCell ref="D48:J48"/>
    <mergeCell ref="K48:O48"/>
    <mergeCell ref="U34:X34"/>
    <mergeCell ref="Y34:Z34"/>
    <mergeCell ref="D35:J35"/>
    <mergeCell ref="K35:O35"/>
    <mergeCell ref="D36:J36"/>
    <mergeCell ref="K36:O36"/>
    <mergeCell ref="D44:J44"/>
    <mergeCell ref="K44:O44"/>
    <mergeCell ref="U44:X44"/>
    <mergeCell ref="Y44:Z44"/>
    <mergeCell ref="U41:X41"/>
    <mergeCell ref="Y41:Z41"/>
    <mergeCell ref="D42:J42"/>
    <mergeCell ref="K42:O42"/>
    <mergeCell ref="D43:J43"/>
    <mergeCell ref="K43:O43"/>
    <mergeCell ref="B33:C49"/>
    <mergeCell ref="D33:J33"/>
    <mergeCell ref="K33:O33"/>
    <mergeCell ref="P33:Q33"/>
    <mergeCell ref="D34:J34"/>
    <mergeCell ref="K34:O34"/>
    <mergeCell ref="D37:J37"/>
    <mergeCell ref="K37:O37"/>
    <mergeCell ref="D38:J38"/>
    <mergeCell ref="K38:O38"/>
    <mergeCell ref="D39:J39"/>
    <mergeCell ref="K39:O39"/>
    <mergeCell ref="D40:J40"/>
    <mergeCell ref="K40:O40"/>
    <mergeCell ref="D41:J41"/>
    <mergeCell ref="K41:O41"/>
    <mergeCell ref="D45:J45"/>
    <mergeCell ref="K45:O45"/>
    <mergeCell ref="L21:P21"/>
    <mergeCell ref="I22:K22"/>
    <mergeCell ref="L22:P22"/>
    <mergeCell ref="B24:Q24"/>
    <mergeCell ref="B25:Q25"/>
    <mergeCell ref="B32:Q32"/>
    <mergeCell ref="C15:G23"/>
    <mergeCell ref="I15:K15"/>
    <mergeCell ref="L15:P15"/>
    <mergeCell ref="K16:P16"/>
    <mergeCell ref="I17:K17"/>
    <mergeCell ref="L17:P17"/>
    <mergeCell ref="K18:P18"/>
    <mergeCell ref="I19:K19"/>
    <mergeCell ref="L19:P19"/>
    <mergeCell ref="K20:P20"/>
    <mergeCell ref="AA13:AA14"/>
    <mergeCell ref="AB13:AB14"/>
    <mergeCell ref="B14:Q14"/>
    <mergeCell ref="A10:A11"/>
    <mergeCell ref="B10:C12"/>
    <mergeCell ref="D10:F10"/>
    <mergeCell ref="G10:Q10"/>
    <mergeCell ref="R10:R11"/>
    <mergeCell ref="D11:E11"/>
    <mergeCell ref="F11:G11"/>
    <mergeCell ref="H11:I11"/>
    <mergeCell ref="J11:Q11"/>
    <mergeCell ref="D12:F12"/>
    <mergeCell ref="B8:C9"/>
    <mergeCell ref="D8:E8"/>
    <mergeCell ref="F8:G8"/>
    <mergeCell ref="H8:I8"/>
    <mergeCell ref="J8:Q8"/>
    <mergeCell ref="D9:F9"/>
    <mergeCell ref="G9:Q9"/>
    <mergeCell ref="G12:Q12"/>
    <mergeCell ref="B13:F13"/>
    <mergeCell ref="G13:Q13"/>
    <mergeCell ref="A1:E1"/>
    <mergeCell ref="B2:Q2"/>
    <mergeCell ref="H3:I3"/>
    <mergeCell ref="H4:I4"/>
    <mergeCell ref="B5:D5"/>
    <mergeCell ref="E5:L5"/>
    <mergeCell ref="M5:M7"/>
    <mergeCell ref="N5:Q5"/>
    <mergeCell ref="B6:D7"/>
    <mergeCell ref="E6:L7"/>
    <mergeCell ref="N6:P6"/>
    <mergeCell ref="N7:P7"/>
  </mergeCells>
  <phoneticPr fontId="1" type="Hiragana" alignment="distributed"/>
  <conditionalFormatting sqref="E5 P49">
    <cfRule type="cellIs" dxfId="2" priority="1" operator="notEqual">
      <formula>""</formula>
    </cfRule>
  </conditionalFormatting>
  <conditionalFormatting sqref="E6 N7 F8:Q8 G9:Q10 F11:Q11 G12:Q13 L17 L19 L22 D34:Q48 J49 N50 I50:M51 O51:Q51 J3:J4 E5">
    <cfRule type="cellIs" dxfId="1" priority="2" operator="notEqual">
      <formula>""</formula>
    </cfRule>
  </conditionalFormatting>
  <dataValidations count="7">
    <dataValidation type="date" allowBlank="1" showInputMessage="1" showErrorMessage="1" sqref="S19" xr:uid="{4FBF4559-A146-402D-BEC6-37D57C94D4B7}">
      <formula1>45689</formula1>
      <formula2>45900</formula2>
    </dataValidation>
    <dataValidation imeMode="halfAlpha" allowBlank="1" showInputMessage="1" showErrorMessage="1" sqref="G13 F11 G12:Q12 G9:Q9 F8" xr:uid="{748FE600-1F1A-4B15-BB75-400C5C1464DD}"/>
    <dataValidation imeMode="hiragana" allowBlank="1" showInputMessage="1" showErrorMessage="1" sqref="J11 G10:Q10 J8 E5:L7" xr:uid="{82AEF13B-1B6E-4737-A9FE-8BDB16C51341}"/>
    <dataValidation type="list" allowBlank="1" showInputMessage="1" showErrorMessage="1" sqref="L19:P19" xr:uid="{80D99FD1-1F04-4903-A2D1-25DCD2459846}">
      <formula1>"北海道,東北,関東,北陸,東海,近畿,中国四国,九州,沖縄"</formula1>
    </dataValidation>
    <dataValidation type="list" allowBlank="1" showInputMessage="1" showErrorMessage="1" sqref="L17:P17" xr:uid="{A06BFF9D-B640-4899-8335-323BDB29E49D}">
      <formula1>"農業土木部門,地域農業開発計画部門,農村環境部門"</formula1>
    </dataValidation>
    <dataValidation type="date" allowBlank="1" showInputMessage="1" showErrorMessage="1" error="2026年8月1日を基準とし、2月1日～8月31日までの日付が入力可能" sqref="L22:P22" xr:uid="{72E6B03F-ACFB-4D7A-BB79-E906AF10346C}">
      <formula1>46054</formula1>
      <formula2>46265</formula2>
    </dataValidation>
    <dataValidation type="list" allowBlank="1" showInputMessage="1" showErrorMessage="1" sqref="J3:J4" xr:uid="{09DFA9CE-64F7-48FE-A831-4AB796D8B287}">
      <formula1>"✔"</formula1>
    </dataValidation>
  </dataValidations>
  <pageMargins left="0.7" right="0.7" top="0.75" bottom="0.75" header="0.3" footer="0.3"/>
  <pageSetup paperSize="9" scale="71" fitToWidth="0" fitToHeight="0" orientation="portrait" r:id="rId1"/>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12</xdr:col>
                    <xdr:colOff>228600</xdr:colOff>
                    <xdr:row>4</xdr:row>
                    <xdr:rowOff>180975</xdr:rowOff>
                  </from>
                  <to>
                    <xdr:col>12</xdr:col>
                    <xdr:colOff>476250</xdr:colOff>
                    <xdr:row>5</xdr:row>
                    <xdr:rowOff>142875</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12</xdr:col>
                    <xdr:colOff>238125</xdr:colOff>
                    <xdr:row>5</xdr:row>
                    <xdr:rowOff>171450</xdr:rowOff>
                  </from>
                  <to>
                    <xdr:col>12</xdr:col>
                    <xdr:colOff>466725</xdr:colOff>
                    <xdr:row>6</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4C2D9E7-E5BD-49B4-B3B9-81411D10EA19}">
          <x14:formula1>
            <xm:f>データ!$A$2:$A$48</xm:f>
          </x14:formula1>
          <xm:sqref>H8:I8 H11:I11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9BDA-BD4D-4047-AF61-189DBC0DC082}">
  <sheetPr>
    <tabColor rgb="FFEE0000"/>
  </sheetPr>
  <dimension ref="A1:AB56"/>
  <sheetViews>
    <sheetView view="pageBreakPreview" zoomScaleNormal="100" zoomScaleSheetLayoutView="100" workbookViewId="0">
      <selection activeCell="E6" sqref="E6:L7"/>
    </sheetView>
  </sheetViews>
  <sheetFormatPr defaultRowHeight="18.75"/>
  <cols>
    <col min="1" max="1" width="3.125" style="70" customWidth="1"/>
    <col min="2" max="12" width="5.125" style="70" customWidth="1"/>
    <col min="13" max="13" width="7.875" style="70" customWidth="1"/>
    <col min="14" max="14" width="7.375" style="70" customWidth="1"/>
    <col min="15" max="15" width="10.25" style="70" customWidth="1"/>
    <col min="16" max="17" width="6.625" style="70" customWidth="1"/>
    <col min="18" max="18" width="3.125" style="70" customWidth="1"/>
    <col min="19" max="19" width="12" style="70" customWidth="1"/>
    <col min="20" max="20" width="7.375" style="70" customWidth="1"/>
    <col min="21" max="21" width="10.25" style="70" customWidth="1"/>
    <col min="22" max="23" width="6.625" style="70" customWidth="1"/>
    <col min="24" max="16384" width="9" style="70"/>
  </cols>
  <sheetData>
    <row r="1" spans="1:28" ht="27" customHeight="1">
      <c r="A1" s="91" t="s">
        <v>14</v>
      </c>
      <c r="B1" s="91"/>
      <c r="C1" s="91"/>
      <c r="D1" s="91"/>
      <c r="E1" s="91"/>
      <c r="F1"/>
      <c r="G1"/>
      <c r="H1"/>
      <c r="I1"/>
      <c r="J1"/>
      <c r="K1"/>
      <c r="L1"/>
      <c r="M1"/>
      <c r="N1"/>
      <c r="O1"/>
      <c r="P1"/>
      <c r="Q1"/>
      <c r="R1"/>
      <c r="S1" s="71">
        <v>46265</v>
      </c>
    </row>
    <row r="2" spans="1:28" ht="27" customHeight="1">
      <c r="A2" s="13"/>
      <c r="B2" s="92" t="s">
        <v>22</v>
      </c>
      <c r="C2" s="92"/>
      <c r="D2" s="92"/>
      <c r="E2" s="92"/>
      <c r="F2" s="92"/>
      <c r="G2" s="92"/>
      <c r="H2" s="92"/>
      <c r="I2" s="92"/>
      <c r="J2" s="92"/>
      <c r="K2" s="92"/>
      <c r="L2" s="92"/>
      <c r="M2" s="92"/>
      <c r="N2" s="92"/>
      <c r="O2" s="92"/>
      <c r="P2" s="92"/>
      <c r="Q2" s="92"/>
      <c r="R2" s="9"/>
    </row>
    <row r="3" spans="1:28" ht="27" customHeight="1">
      <c r="A3" s="14"/>
      <c r="B3" s="2"/>
      <c r="C3" s="2"/>
      <c r="D3" s="2"/>
      <c r="E3" s="2"/>
      <c r="F3" s="2"/>
      <c r="G3" s="2"/>
      <c r="H3" s="93" t="s">
        <v>8</v>
      </c>
      <c r="I3" s="93"/>
      <c r="J3" s="232" t="s">
        <v>244</v>
      </c>
      <c r="K3" s="2"/>
      <c r="L3" s="2"/>
      <c r="M3" s="2"/>
      <c r="N3" s="2"/>
      <c r="O3" s="2"/>
      <c r="P3" s="2"/>
      <c r="Q3" s="2"/>
      <c r="R3" s="10"/>
    </row>
    <row r="4" spans="1:28" ht="27" customHeight="1">
      <c r="A4" s="14"/>
      <c r="B4" s="2"/>
      <c r="C4" s="2"/>
      <c r="D4" s="2"/>
      <c r="E4" s="2"/>
      <c r="F4" s="2"/>
      <c r="G4" s="2"/>
      <c r="H4" s="94" t="s">
        <v>9</v>
      </c>
      <c r="I4" s="94"/>
      <c r="J4" s="233" t="s">
        <v>244</v>
      </c>
      <c r="K4" s="2" t="s">
        <v>11</v>
      </c>
      <c r="L4"/>
      <c r="M4" s="2"/>
      <c r="N4" s="2"/>
      <c r="O4" s="2"/>
      <c r="P4" s="2"/>
      <c r="Q4" s="2"/>
      <c r="R4" s="10"/>
    </row>
    <row r="5" spans="1:28" ht="27" customHeight="1">
      <c r="A5" s="3"/>
      <c r="B5" s="95" t="s">
        <v>203</v>
      </c>
      <c r="C5" s="96"/>
      <c r="D5" s="97"/>
      <c r="E5" s="186" t="s">
        <v>220</v>
      </c>
      <c r="F5" s="187" ph="1"/>
      <c r="G5" s="187" ph="1"/>
      <c r="H5" s="187" ph="1"/>
      <c r="I5" s="187" ph="1"/>
      <c r="J5" s="234" ph="1"/>
      <c r="K5" s="187" ph="1"/>
      <c r="L5" s="188" ph="1"/>
      <c r="M5" s="101" t="s">
        <v>10</v>
      </c>
      <c r="N5" s="103" t="s">
        <v>0</v>
      </c>
      <c r="O5" s="103"/>
      <c r="P5" s="103"/>
      <c r="Q5" s="103"/>
      <c r="R5" s="4"/>
    </row>
    <row r="6" spans="1:28" ht="27" customHeight="1">
      <c r="A6" s="3"/>
      <c r="B6" s="104" t="s">
        <v>1</v>
      </c>
      <c r="C6" s="93"/>
      <c r="D6" s="93"/>
      <c r="E6" s="189" t="s">
        <v>221</v>
      </c>
      <c r="F6" s="190"/>
      <c r="G6" s="190"/>
      <c r="H6" s="190"/>
      <c r="I6" s="190"/>
      <c r="J6" s="190"/>
      <c r="K6" s="190"/>
      <c r="L6" s="191"/>
      <c r="M6" s="102"/>
      <c r="N6" s="108" t="s">
        <v>204</v>
      </c>
      <c r="O6" s="109"/>
      <c r="P6" s="110"/>
      <c r="Q6" s="22" t="s">
        <v>33</v>
      </c>
      <c r="R6" s="4"/>
    </row>
    <row r="7" spans="1:28" ht="27" customHeight="1">
      <c r="A7" s="3"/>
      <c r="B7" s="104"/>
      <c r="C7" s="93"/>
      <c r="D7" s="93"/>
      <c r="E7" s="189"/>
      <c r="F7" s="190"/>
      <c r="G7" s="190"/>
      <c r="H7" s="190"/>
      <c r="I7" s="190"/>
      <c r="J7" s="190"/>
      <c r="K7" s="190"/>
      <c r="L7" s="191"/>
      <c r="M7" s="102"/>
      <c r="N7" s="204">
        <v>27680</v>
      </c>
      <c r="O7" s="205"/>
      <c r="P7" s="206"/>
      <c r="Q7" s="23">
        <f>IF($N$7="","",DATEDIF($N$7,$S$1,"Y"))</f>
        <v>50</v>
      </c>
      <c r="R7" s="4"/>
    </row>
    <row r="8" spans="1:28" ht="27" customHeight="1">
      <c r="A8" s="3"/>
      <c r="B8" s="103" t="s">
        <v>12</v>
      </c>
      <c r="C8" s="103"/>
      <c r="D8" s="114" t="s">
        <v>36</v>
      </c>
      <c r="E8" s="115"/>
      <c r="F8" s="182" t="s">
        <v>216</v>
      </c>
      <c r="G8" s="183"/>
      <c r="H8" s="177" t="s">
        <v>134</v>
      </c>
      <c r="I8" s="178"/>
      <c r="J8" s="183" t="s">
        <v>228</v>
      </c>
      <c r="K8" s="183"/>
      <c r="L8" s="183"/>
      <c r="M8" s="183"/>
      <c r="N8" s="183"/>
      <c r="O8" s="183"/>
      <c r="P8" s="183"/>
      <c r="Q8" s="184"/>
      <c r="R8" s="4"/>
    </row>
    <row r="9" spans="1:28" ht="27" customHeight="1">
      <c r="A9" s="3"/>
      <c r="B9" s="103"/>
      <c r="C9" s="103"/>
      <c r="D9" s="114" t="s">
        <v>34</v>
      </c>
      <c r="E9" s="115"/>
      <c r="F9" s="115"/>
      <c r="G9" s="179" t="s">
        <v>222</v>
      </c>
      <c r="H9" s="180"/>
      <c r="I9" s="180"/>
      <c r="J9" s="180"/>
      <c r="K9" s="180"/>
      <c r="L9" s="180"/>
      <c r="M9" s="180"/>
      <c r="N9" s="180"/>
      <c r="O9" s="180"/>
      <c r="P9" s="180"/>
      <c r="Q9" s="181"/>
      <c r="R9" s="4"/>
      <c r="X9" s="73"/>
    </row>
    <row r="10" spans="1:28" ht="27" customHeight="1">
      <c r="A10" s="132"/>
      <c r="B10" s="103" t="s">
        <v>2</v>
      </c>
      <c r="C10" s="103"/>
      <c r="D10" s="114" t="s">
        <v>35</v>
      </c>
      <c r="E10" s="115"/>
      <c r="F10" s="115"/>
      <c r="G10" s="179" t="s">
        <v>224</v>
      </c>
      <c r="H10" s="180"/>
      <c r="I10" s="180"/>
      <c r="J10" s="180"/>
      <c r="K10" s="180"/>
      <c r="L10" s="180"/>
      <c r="M10" s="180"/>
      <c r="N10" s="180"/>
      <c r="O10" s="180"/>
      <c r="P10" s="180"/>
      <c r="Q10" s="181"/>
      <c r="R10" s="136"/>
      <c r="Y10" s="74"/>
    </row>
    <row r="11" spans="1:28" ht="27" customHeight="1">
      <c r="A11" s="132"/>
      <c r="B11" s="103"/>
      <c r="C11" s="103"/>
      <c r="D11" s="114" t="s">
        <v>37</v>
      </c>
      <c r="E11" s="115"/>
      <c r="F11" s="182" t="s">
        <v>215</v>
      </c>
      <c r="G11" s="183"/>
      <c r="H11" s="177" t="s">
        <v>125</v>
      </c>
      <c r="I11" s="178"/>
      <c r="J11" s="183" t="s">
        <v>223</v>
      </c>
      <c r="K11" s="183"/>
      <c r="L11" s="183"/>
      <c r="M11" s="183"/>
      <c r="N11" s="183"/>
      <c r="O11" s="183"/>
      <c r="P11" s="183"/>
      <c r="Q11" s="184"/>
      <c r="R11" s="136"/>
      <c r="X11" s="75"/>
    </row>
    <row r="12" spans="1:28" ht="27" customHeight="1">
      <c r="A12" s="3"/>
      <c r="B12" s="103"/>
      <c r="C12" s="103"/>
      <c r="D12" s="114" t="s">
        <v>34</v>
      </c>
      <c r="E12" s="115"/>
      <c r="F12" s="115"/>
      <c r="G12" s="179" t="s">
        <v>225</v>
      </c>
      <c r="H12" s="180"/>
      <c r="I12" s="180"/>
      <c r="J12" s="180"/>
      <c r="K12" s="180"/>
      <c r="L12" s="180"/>
      <c r="M12" s="180"/>
      <c r="N12" s="180"/>
      <c r="O12" s="180"/>
      <c r="P12" s="180"/>
      <c r="Q12" s="181"/>
      <c r="R12" s="4"/>
    </row>
    <row r="13" spans="1:28" ht="27" customHeight="1">
      <c r="A13" s="3"/>
      <c r="B13" s="124" t="s">
        <v>13</v>
      </c>
      <c r="C13" s="125"/>
      <c r="D13" s="125"/>
      <c r="E13" s="125"/>
      <c r="F13" s="125"/>
      <c r="G13" s="207" t="s">
        <v>226</v>
      </c>
      <c r="H13" s="208"/>
      <c r="I13" s="208"/>
      <c r="J13" s="208"/>
      <c r="K13" s="208"/>
      <c r="L13" s="208"/>
      <c r="M13" s="208"/>
      <c r="N13" s="208"/>
      <c r="O13" s="208"/>
      <c r="P13" s="208"/>
      <c r="Q13" s="209"/>
      <c r="R13" s="4"/>
      <c r="Z13" s="76"/>
      <c r="AA13" s="77"/>
      <c r="AB13" s="77"/>
    </row>
    <row r="14" spans="1:28" ht="27" customHeight="1">
      <c r="A14" s="3"/>
      <c r="B14" s="130"/>
      <c r="C14" s="130"/>
      <c r="D14" s="130"/>
      <c r="E14" s="130"/>
      <c r="F14" s="130"/>
      <c r="G14" s="130"/>
      <c r="H14" s="130"/>
      <c r="I14" s="130"/>
      <c r="J14" s="130"/>
      <c r="K14" s="130"/>
      <c r="L14" s="131"/>
      <c r="M14" s="131"/>
      <c r="N14" s="131"/>
      <c r="O14" s="131"/>
      <c r="P14" s="131"/>
      <c r="Q14" s="130"/>
      <c r="R14" s="4"/>
      <c r="Z14" s="77"/>
      <c r="AA14" s="77"/>
      <c r="AB14" s="77"/>
    </row>
    <row r="15" spans="1:28" ht="33" customHeight="1">
      <c r="A15" s="3"/>
      <c r="B15" s="12"/>
      <c r="C15" s="192" t="s">
        <v>32</v>
      </c>
      <c r="D15" s="193"/>
      <c r="E15" s="193"/>
      <c r="F15" s="193"/>
      <c r="G15" s="194"/>
      <c r="H15" s="2"/>
      <c r="I15" s="138" t="s">
        <v>23</v>
      </c>
      <c r="J15" s="139"/>
      <c r="K15" s="140"/>
      <c r="L15" s="154"/>
      <c r="M15" s="154"/>
      <c r="N15" s="154"/>
      <c r="O15" s="154"/>
      <c r="P15" s="154"/>
      <c r="Q15" s="17" t="s">
        <v>3</v>
      </c>
      <c r="R15" s="24"/>
      <c r="S15" s="89"/>
    </row>
    <row r="16" spans="1:28" ht="21" customHeight="1">
      <c r="A16" s="3"/>
      <c r="B16" s="12"/>
      <c r="C16" s="195"/>
      <c r="D16" s="196"/>
      <c r="E16" s="196"/>
      <c r="F16" s="196"/>
      <c r="G16" s="197"/>
      <c r="H16" s="2"/>
      <c r="I16" s="2"/>
      <c r="J16" s="2"/>
      <c r="K16" s="136"/>
      <c r="L16" s="155"/>
      <c r="M16" s="155"/>
      <c r="N16" s="155"/>
      <c r="O16" s="155"/>
      <c r="P16" s="114"/>
      <c r="Q16" s="4"/>
      <c r="R16" s="24"/>
      <c r="S16" s="90"/>
      <c r="V16" s="78"/>
    </row>
    <row r="17" spans="1:19" ht="33" customHeight="1">
      <c r="A17" s="3"/>
      <c r="B17" s="12"/>
      <c r="C17" s="195"/>
      <c r="D17" s="196"/>
      <c r="E17" s="196"/>
      <c r="F17" s="196"/>
      <c r="G17" s="197"/>
      <c r="H17" s="2"/>
      <c r="I17" s="138" t="s">
        <v>24</v>
      </c>
      <c r="J17" s="139"/>
      <c r="K17" s="140"/>
      <c r="L17" s="174" t="s">
        <v>40</v>
      </c>
      <c r="M17" s="174"/>
      <c r="N17" s="174"/>
      <c r="O17" s="174"/>
      <c r="P17" s="174"/>
      <c r="Q17" s="18"/>
      <c r="R17" s="24"/>
      <c r="S17" s="90"/>
    </row>
    <row r="18" spans="1:19" ht="21" customHeight="1">
      <c r="A18" s="3"/>
      <c r="B18" s="3"/>
      <c r="C18" s="195"/>
      <c r="D18" s="196"/>
      <c r="E18" s="196"/>
      <c r="F18" s="196"/>
      <c r="G18" s="197"/>
      <c r="H18" s="2"/>
      <c r="I18" s="2"/>
      <c r="J18" s="2"/>
      <c r="K18" s="136"/>
      <c r="L18" s="155"/>
      <c r="M18" s="155"/>
      <c r="N18" s="155"/>
      <c r="O18" s="155"/>
      <c r="P18" s="114"/>
      <c r="Q18" s="4"/>
      <c r="R18" s="24"/>
      <c r="S18" s="90"/>
    </row>
    <row r="19" spans="1:19" ht="33" customHeight="1">
      <c r="A19" s="5"/>
      <c r="B19" s="5"/>
      <c r="C19" s="195"/>
      <c r="D19" s="196"/>
      <c r="E19" s="196"/>
      <c r="F19" s="196"/>
      <c r="G19" s="197"/>
      <c r="H19" s="2"/>
      <c r="I19" s="138" t="s">
        <v>25</v>
      </c>
      <c r="J19" s="139"/>
      <c r="K19" s="140"/>
      <c r="L19" s="174" t="s">
        <v>227</v>
      </c>
      <c r="M19" s="174"/>
      <c r="N19" s="174"/>
      <c r="O19" s="174"/>
      <c r="P19" s="174"/>
      <c r="Q19" s="18"/>
      <c r="R19" s="24"/>
      <c r="S19" s="89"/>
    </row>
    <row r="20" spans="1:19" ht="7.5" customHeight="1">
      <c r="A20" s="3"/>
      <c r="B20" s="12"/>
      <c r="C20" s="195"/>
      <c r="D20" s="196"/>
      <c r="E20" s="196"/>
      <c r="F20" s="196"/>
      <c r="G20" s="197"/>
      <c r="H20" s="2"/>
      <c r="I20" s="2"/>
      <c r="J20" s="2"/>
      <c r="K20" s="136"/>
      <c r="L20" s="157"/>
      <c r="M20" s="157"/>
      <c r="N20" s="157"/>
      <c r="O20" s="157"/>
      <c r="P20" s="158"/>
      <c r="Q20" s="4"/>
      <c r="R20" s="24"/>
      <c r="S20" s="90"/>
    </row>
    <row r="21" spans="1:19" ht="13.5" customHeight="1">
      <c r="A21" s="3"/>
      <c r="B21" s="12"/>
      <c r="C21" s="195"/>
      <c r="D21" s="196"/>
      <c r="E21" s="196"/>
      <c r="F21" s="196"/>
      <c r="G21" s="197"/>
      <c r="H21" s="2"/>
      <c r="I21" s="2"/>
      <c r="J21" s="2"/>
      <c r="K21" s="24"/>
      <c r="L21" s="137" t="s">
        <v>230</v>
      </c>
      <c r="M21" s="137"/>
      <c r="N21" s="137"/>
      <c r="O21" s="137"/>
      <c r="P21" s="137"/>
      <c r="Q21" s="4"/>
      <c r="R21" s="24"/>
      <c r="S21" s="90"/>
    </row>
    <row r="22" spans="1:19" ht="33" customHeight="1">
      <c r="A22" s="3"/>
      <c r="B22" s="12"/>
      <c r="C22" s="195"/>
      <c r="D22" s="196"/>
      <c r="E22" s="196"/>
      <c r="F22" s="196"/>
      <c r="G22" s="197"/>
      <c r="H22" s="2"/>
      <c r="I22" s="138" t="s">
        <v>26</v>
      </c>
      <c r="J22" s="139"/>
      <c r="K22" s="140"/>
      <c r="L22" s="201">
        <v>46186</v>
      </c>
      <c r="M22" s="202"/>
      <c r="N22" s="202"/>
      <c r="O22" s="202"/>
      <c r="P22" s="203"/>
      <c r="Q22" s="18"/>
      <c r="R22" s="24"/>
      <c r="S22" s="89"/>
    </row>
    <row r="23" spans="1:19" ht="33" customHeight="1">
      <c r="A23" s="3"/>
      <c r="B23" s="12"/>
      <c r="C23" s="198"/>
      <c r="D23" s="199"/>
      <c r="E23" s="199"/>
      <c r="F23" s="199"/>
      <c r="G23" s="200"/>
      <c r="H23" s="2"/>
      <c r="I23" s="16"/>
      <c r="J23" s="16"/>
      <c r="K23" s="16"/>
      <c r="L23" s="15"/>
      <c r="M23" s="15"/>
      <c r="N23" s="15"/>
      <c r="O23" s="57"/>
      <c r="P23" s="15"/>
      <c r="Q23" s="4"/>
      <c r="R23" s="24"/>
      <c r="S23" s="90"/>
    </row>
    <row r="24" spans="1:19" ht="27" customHeight="1">
      <c r="A24" s="3"/>
      <c r="B24" s="131"/>
      <c r="C24" s="131"/>
      <c r="D24" s="131"/>
      <c r="E24" s="131"/>
      <c r="F24" s="131"/>
      <c r="G24" s="131"/>
      <c r="H24" s="131"/>
      <c r="I24" s="131"/>
      <c r="J24" s="131"/>
      <c r="K24" s="131"/>
      <c r="L24" s="131"/>
      <c r="M24" s="131"/>
      <c r="N24" s="131"/>
      <c r="O24" s="131"/>
      <c r="P24" s="131"/>
      <c r="Q24" s="131"/>
      <c r="R24" s="24"/>
      <c r="S24" s="90"/>
    </row>
    <row r="25" spans="1:19" ht="18" customHeight="1">
      <c r="A25" s="6"/>
      <c r="B25" s="144"/>
      <c r="C25" s="144"/>
      <c r="D25" s="144"/>
      <c r="E25" s="144"/>
      <c r="F25" s="144"/>
      <c r="G25" s="144"/>
      <c r="H25" s="144"/>
      <c r="I25" s="144"/>
      <c r="J25" s="144"/>
      <c r="K25" s="144"/>
      <c r="L25" s="144"/>
      <c r="M25" s="144"/>
      <c r="N25" s="144"/>
      <c r="O25" s="144"/>
      <c r="P25" s="144"/>
      <c r="Q25" s="144"/>
      <c r="R25" s="88"/>
      <c r="S25" s="90"/>
    </row>
    <row r="26" spans="1:19">
      <c r="A26" s="8"/>
      <c r="B26" s="8"/>
      <c r="C26" s="8"/>
      <c r="D26" s="8"/>
      <c r="E26" s="8"/>
      <c r="F26" s="8"/>
      <c r="G26" s="8"/>
      <c r="H26" s="8"/>
      <c r="I26" s="8"/>
      <c r="J26" s="8"/>
      <c r="K26" s="8"/>
      <c r="L26" s="8"/>
      <c r="M26" s="8"/>
      <c r="N26" s="8"/>
      <c r="O26" s="8"/>
      <c r="P26" s="8"/>
      <c r="Q26" s="8"/>
      <c r="R26" s="8"/>
    </row>
    <row r="27" spans="1:19">
      <c r="A27" s="1" t="s">
        <v>4</v>
      </c>
      <c r="B27"/>
      <c r="C27"/>
      <c r="D27"/>
      <c r="E27"/>
      <c r="F27"/>
      <c r="G27"/>
      <c r="H27"/>
      <c r="I27"/>
      <c r="J27"/>
      <c r="K27"/>
      <c r="L27"/>
      <c r="M27"/>
      <c r="N27"/>
      <c r="O27"/>
      <c r="P27"/>
      <c r="Q27"/>
      <c r="R27"/>
    </row>
    <row r="28" spans="1:19">
      <c r="A28" s="1" t="s">
        <v>5</v>
      </c>
      <c r="B28"/>
      <c r="C28"/>
      <c r="D28"/>
      <c r="E28"/>
      <c r="F28"/>
      <c r="G28"/>
      <c r="H28"/>
      <c r="I28"/>
      <c r="J28"/>
      <c r="K28"/>
      <c r="L28"/>
      <c r="M28"/>
      <c r="N28"/>
      <c r="O28"/>
      <c r="P28"/>
      <c r="Q28"/>
      <c r="R28"/>
    </row>
    <row r="29" spans="1:19">
      <c r="A29" s="1" t="s">
        <v>6</v>
      </c>
      <c r="B29"/>
      <c r="C29"/>
      <c r="D29"/>
      <c r="E29"/>
      <c r="F29"/>
      <c r="G29"/>
      <c r="H29"/>
      <c r="I29"/>
      <c r="J29"/>
      <c r="K29"/>
      <c r="L29"/>
      <c r="M29"/>
      <c r="N29"/>
      <c r="O29"/>
      <c r="P29"/>
      <c r="Q29"/>
      <c r="R29"/>
    </row>
    <row r="30" spans="1:19">
      <c r="A30" s="1" t="s">
        <v>7</v>
      </c>
      <c r="B30"/>
      <c r="C30"/>
      <c r="D30"/>
      <c r="E30"/>
      <c r="F30"/>
      <c r="G30"/>
      <c r="H30"/>
      <c r="I30"/>
      <c r="J30"/>
      <c r="K30"/>
      <c r="L30"/>
      <c r="M30"/>
      <c r="N30"/>
      <c r="O30"/>
      <c r="P30"/>
      <c r="Q30"/>
      <c r="R30"/>
    </row>
    <row r="31" spans="1:19">
      <c r="A31" s="1"/>
      <c r="B31"/>
      <c r="C31"/>
      <c r="D31"/>
      <c r="E31"/>
      <c r="F31"/>
      <c r="G31"/>
      <c r="H31"/>
      <c r="I31"/>
      <c r="J31"/>
      <c r="K31"/>
      <c r="L31"/>
      <c r="M31"/>
      <c r="N31"/>
      <c r="O31"/>
      <c r="P31"/>
      <c r="Q31"/>
      <c r="R31"/>
    </row>
    <row r="32" spans="1:19" ht="36" customHeight="1">
      <c r="A32" s="11"/>
      <c r="B32" s="92" t="s">
        <v>27</v>
      </c>
      <c r="C32" s="92"/>
      <c r="D32" s="92"/>
      <c r="E32" s="92"/>
      <c r="F32" s="92"/>
      <c r="G32" s="92"/>
      <c r="H32" s="92"/>
      <c r="I32" s="92"/>
      <c r="J32" s="92"/>
      <c r="K32" s="92"/>
      <c r="L32" s="92"/>
      <c r="M32" s="92"/>
      <c r="N32" s="92"/>
      <c r="O32" s="92"/>
      <c r="P32" s="92"/>
      <c r="Q32" s="92"/>
      <c r="R32" s="47"/>
    </row>
    <row r="33" spans="1:28" ht="30" customHeight="1">
      <c r="A33" s="12"/>
      <c r="B33" s="159" t="s">
        <v>208</v>
      </c>
      <c r="C33" s="159"/>
      <c r="D33" s="160" t="s">
        <v>15</v>
      </c>
      <c r="E33" s="161"/>
      <c r="F33" s="161"/>
      <c r="G33" s="161"/>
      <c r="H33" s="161"/>
      <c r="I33" s="161"/>
      <c r="J33" s="162"/>
      <c r="K33" s="160" t="s">
        <v>16</v>
      </c>
      <c r="L33" s="161"/>
      <c r="M33" s="161"/>
      <c r="N33" s="161"/>
      <c r="O33" s="162"/>
      <c r="P33" s="163" t="s">
        <v>17</v>
      </c>
      <c r="Q33" s="163"/>
      <c r="R33" s="49"/>
    </row>
    <row r="34" spans="1:28" ht="43.5" customHeight="1">
      <c r="A34" s="5"/>
      <c r="B34" s="159"/>
      <c r="C34" s="159"/>
      <c r="D34" s="176" t="s">
        <v>235</v>
      </c>
      <c r="E34" s="176"/>
      <c r="F34" s="176"/>
      <c r="G34" s="176"/>
      <c r="H34" s="176"/>
      <c r="I34" s="176"/>
      <c r="J34" s="176"/>
      <c r="K34" s="175" t="s">
        <v>207</v>
      </c>
      <c r="L34" s="175"/>
      <c r="M34" s="175"/>
      <c r="N34" s="175"/>
      <c r="O34" s="175"/>
      <c r="P34" s="80">
        <v>5</v>
      </c>
      <c r="Q34" s="81">
        <v>10</v>
      </c>
      <c r="R34" s="49"/>
      <c r="T34" s="79"/>
      <c r="U34" s="72"/>
      <c r="V34" s="72"/>
      <c r="W34" s="72"/>
      <c r="X34" s="72"/>
      <c r="Y34" s="72"/>
      <c r="Z34" s="72"/>
      <c r="AA34" s="79"/>
      <c r="AB34" s="79"/>
    </row>
    <row r="35" spans="1:28" ht="43.5" customHeight="1">
      <c r="A35" s="5"/>
      <c r="B35" s="159"/>
      <c r="C35" s="159"/>
      <c r="D35" s="176" t="s">
        <v>231</v>
      </c>
      <c r="E35" s="176"/>
      <c r="F35" s="176"/>
      <c r="G35" s="176"/>
      <c r="H35" s="176"/>
      <c r="I35" s="176"/>
      <c r="J35" s="176"/>
      <c r="K35" s="175" t="s">
        <v>205</v>
      </c>
      <c r="L35" s="175"/>
      <c r="M35" s="175"/>
      <c r="N35" s="175"/>
      <c r="O35" s="175"/>
      <c r="P35" s="80">
        <v>3</v>
      </c>
      <c r="Q35" s="81"/>
      <c r="R35" s="49"/>
      <c r="T35" s="79"/>
      <c r="U35" s="79"/>
      <c r="V35" s="79"/>
      <c r="W35" s="79"/>
      <c r="X35" s="79"/>
      <c r="Y35" s="79"/>
      <c r="Z35" s="79"/>
      <c r="AA35" s="79"/>
      <c r="AB35" s="79"/>
    </row>
    <row r="36" spans="1:28" ht="43.5" customHeight="1">
      <c r="A36" s="5"/>
      <c r="B36" s="159"/>
      <c r="C36" s="159"/>
      <c r="D36" s="176" t="s">
        <v>232</v>
      </c>
      <c r="E36" s="176"/>
      <c r="F36" s="176"/>
      <c r="G36" s="176"/>
      <c r="H36" s="176"/>
      <c r="I36" s="176"/>
      <c r="J36" s="176"/>
      <c r="K36" s="175" t="s">
        <v>206</v>
      </c>
      <c r="L36" s="175"/>
      <c r="M36" s="175"/>
      <c r="N36" s="175"/>
      <c r="O36" s="175"/>
      <c r="P36" s="80"/>
      <c r="Q36" s="81">
        <v>8</v>
      </c>
      <c r="R36" s="49"/>
      <c r="T36" s="79"/>
      <c r="U36" s="79"/>
      <c r="V36" s="79"/>
      <c r="W36" s="79"/>
      <c r="X36" s="79"/>
      <c r="Y36" s="79"/>
      <c r="Z36" s="79"/>
      <c r="AA36" s="79"/>
      <c r="AB36" s="79"/>
    </row>
    <row r="37" spans="1:28" ht="43.5" customHeight="1">
      <c r="A37" s="5"/>
      <c r="B37" s="159"/>
      <c r="C37" s="159"/>
      <c r="D37" s="176" t="s">
        <v>233</v>
      </c>
      <c r="E37" s="176"/>
      <c r="F37" s="176"/>
      <c r="G37" s="176"/>
      <c r="H37" s="176"/>
      <c r="I37" s="176"/>
      <c r="J37" s="176"/>
      <c r="K37" s="185" t="s">
        <v>229</v>
      </c>
      <c r="L37" s="185"/>
      <c r="M37" s="185"/>
      <c r="N37" s="185"/>
      <c r="O37" s="185"/>
      <c r="P37" s="80">
        <v>5</v>
      </c>
      <c r="Q37" s="81">
        <v>6</v>
      </c>
      <c r="R37" s="49"/>
      <c r="T37" s="79"/>
      <c r="U37" s="79"/>
      <c r="V37" s="79"/>
      <c r="W37" s="79"/>
      <c r="X37" s="79"/>
      <c r="Y37" s="79"/>
      <c r="Z37" s="79"/>
      <c r="AA37" s="79"/>
      <c r="AB37" s="79"/>
    </row>
    <row r="38" spans="1:28" ht="43.5" customHeight="1">
      <c r="A38" s="5"/>
      <c r="B38" s="159"/>
      <c r="C38" s="159"/>
      <c r="D38" s="176"/>
      <c r="E38" s="176"/>
      <c r="F38" s="176"/>
      <c r="G38" s="176"/>
      <c r="H38" s="176"/>
      <c r="I38" s="176"/>
      <c r="J38" s="176"/>
      <c r="K38" s="175"/>
      <c r="L38" s="175"/>
      <c r="M38" s="175"/>
      <c r="N38" s="175"/>
      <c r="O38" s="175"/>
      <c r="P38" s="80"/>
      <c r="Q38" s="81"/>
      <c r="R38" s="49"/>
      <c r="T38" s="79"/>
      <c r="U38" s="79"/>
      <c r="V38" s="79"/>
      <c r="W38" s="79"/>
      <c r="X38" s="79"/>
      <c r="Y38" s="79"/>
      <c r="Z38" s="79"/>
      <c r="AA38" s="79"/>
      <c r="AB38" s="79"/>
    </row>
    <row r="39" spans="1:28" ht="43.5" customHeight="1">
      <c r="A39" s="5"/>
      <c r="B39" s="159"/>
      <c r="C39" s="159"/>
      <c r="D39" s="176"/>
      <c r="E39" s="176"/>
      <c r="F39" s="176"/>
      <c r="G39" s="176"/>
      <c r="H39" s="176"/>
      <c r="I39" s="176"/>
      <c r="J39" s="176"/>
      <c r="K39" s="175"/>
      <c r="L39" s="175"/>
      <c r="M39" s="175"/>
      <c r="N39" s="175"/>
      <c r="O39" s="175"/>
      <c r="P39" s="80"/>
      <c r="Q39" s="81"/>
      <c r="R39" s="49"/>
      <c r="T39" s="79"/>
      <c r="U39" s="79"/>
      <c r="V39" s="79"/>
      <c r="W39" s="79"/>
      <c r="X39" s="79"/>
      <c r="Y39" s="79"/>
      <c r="Z39" s="79"/>
      <c r="AA39" s="79"/>
      <c r="AB39" s="79"/>
    </row>
    <row r="40" spans="1:28" ht="43.5" customHeight="1">
      <c r="A40" s="5"/>
      <c r="B40" s="159"/>
      <c r="C40" s="159"/>
      <c r="D40" s="176"/>
      <c r="E40" s="176"/>
      <c r="F40" s="176"/>
      <c r="G40" s="176"/>
      <c r="H40" s="176"/>
      <c r="I40" s="176"/>
      <c r="J40" s="176"/>
      <c r="K40" s="175"/>
      <c r="L40" s="175"/>
      <c r="M40" s="175"/>
      <c r="N40" s="175"/>
      <c r="O40" s="175"/>
      <c r="P40" s="80"/>
      <c r="Q40" s="81"/>
      <c r="R40" s="49"/>
      <c r="T40" s="79"/>
      <c r="U40" s="79"/>
      <c r="V40" s="79"/>
      <c r="W40" s="79"/>
      <c r="X40" s="79"/>
      <c r="Y40" s="79"/>
      <c r="Z40" s="79"/>
      <c r="AA40" s="79"/>
      <c r="AB40" s="79"/>
    </row>
    <row r="41" spans="1:28" ht="43.5" customHeight="1">
      <c r="A41" s="5"/>
      <c r="B41" s="159"/>
      <c r="C41" s="159"/>
      <c r="D41" s="176"/>
      <c r="E41" s="176"/>
      <c r="F41" s="176"/>
      <c r="G41" s="176"/>
      <c r="H41" s="176"/>
      <c r="I41" s="176"/>
      <c r="J41" s="176"/>
      <c r="K41" s="175"/>
      <c r="L41" s="175"/>
      <c r="M41" s="175"/>
      <c r="N41" s="175"/>
      <c r="O41" s="175"/>
      <c r="P41" s="80"/>
      <c r="Q41" s="81"/>
      <c r="R41" s="49"/>
      <c r="T41" s="79"/>
      <c r="U41" s="72"/>
      <c r="V41" s="72"/>
      <c r="W41" s="72"/>
      <c r="X41" s="72"/>
      <c r="Y41" s="72"/>
      <c r="Z41" s="72"/>
      <c r="AA41" s="79"/>
      <c r="AB41" s="79"/>
    </row>
    <row r="42" spans="1:28" ht="43.5" customHeight="1">
      <c r="A42" s="5"/>
      <c r="B42" s="159"/>
      <c r="C42" s="159"/>
      <c r="D42" s="176"/>
      <c r="E42" s="176"/>
      <c r="F42" s="176"/>
      <c r="G42" s="176"/>
      <c r="H42" s="176"/>
      <c r="I42" s="176"/>
      <c r="J42" s="176"/>
      <c r="K42" s="175"/>
      <c r="L42" s="175"/>
      <c r="M42" s="175"/>
      <c r="N42" s="175"/>
      <c r="O42" s="175"/>
      <c r="P42" s="80"/>
      <c r="Q42" s="81"/>
      <c r="R42" s="49"/>
      <c r="T42" s="79"/>
      <c r="U42" s="79"/>
      <c r="V42" s="79"/>
      <c r="W42" s="79"/>
      <c r="X42" s="79"/>
      <c r="Y42" s="79"/>
      <c r="Z42" s="79"/>
      <c r="AA42" s="79"/>
      <c r="AB42" s="79"/>
    </row>
    <row r="43" spans="1:28" ht="43.5" customHeight="1">
      <c r="A43" s="5"/>
      <c r="B43" s="159"/>
      <c r="C43" s="159"/>
      <c r="D43" s="176"/>
      <c r="E43" s="176"/>
      <c r="F43" s="176"/>
      <c r="G43" s="176"/>
      <c r="H43" s="176"/>
      <c r="I43" s="176"/>
      <c r="J43" s="176"/>
      <c r="K43" s="175"/>
      <c r="L43" s="175"/>
      <c r="M43" s="175"/>
      <c r="N43" s="175"/>
      <c r="O43" s="175"/>
      <c r="P43" s="80"/>
      <c r="Q43" s="81"/>
      <c r="R43" s="49"/>
      <c r="T43" s="79"/>
      <c r="U43" s="79"/>
      <c r="V43" s="79"/>
      <c r="W43" s="79"/>
      <c r="X43" s="79"/>
      <c r="Y43" s="79"/>
      <c r="Z43" s="79"/>
      <c r="AA43" s="79"/>
      <c r="AB43" s="79"/>
    </row>
    <row r="44" spans="1:28" ht="43.5" customHeight="1">
      <c r="A44" s="5"/>
      <c r="B44" s="159"/>
      <c r="C44" s="159"/>
      <c r="D44" s="176"/>
      <c r="E44" s="176"/>
      <c r="F44" s="176"/>
      <c r="G44" s="176"/>
      <c r="H44" s="176"/>
      <c r="I44" s="176"/>
      <c r="J44" s="176"/>
      <c r="K44" s="175"/>
      <c r="L44" s="175"/>
      <c r="M44" s="175"/>
      <c r="N44" s="175"/>
      <c r="O44" s="175"/>
      <c r="P44" s="80"/>
      <c r="Q44" s="81"/>
      <c r="R44" s="49"/>
      <c r="T44" s="79"/>
      <c r="U44" s="72"/>
      <c r="V44" s="72"/>
      <c r="W44" s="72"/>
      <c r="X44" s="72"/>
      <c r="Y44" s="72"/>
      <c r="Z44" s="72"/>
      <c r="AA44" s="79"/>
      <c r="AB44" s="79"/>
    </row>
    <row r="45" spans="1:28" ht="43.5" customHeight="1">
      <c r="A45" s="5"/>
      <c r="B45" s="159"/>
      <c r="C45" s="159"/>
      <c r="D45" s="176"/>
      <c r="E45" s="176"/>
      <c r="F45" s="176"/>
      <c r="G45" s="176"/>
      <c r="H45" s="176"/>
      <c r="I45" s="176"/>
      <c r="J45" s="176"/>
      <c r="K45" s="175"/>
      <c r="L45" s="175"/>
      <c r="M45" s="175"/>
      <c r="N45" s="175"/>
      <c r="O45" s="175"/>
      <c r="P45" s="80"/>
      <c r="Q45" s="81"/>
      <c r="R45" s="49"/>
      <c r="T45" s="79"/>
      <c r="U45" s="79"/>
      <c r="V45" s="79"/>
      <c r="W45" s="79"/>
      <c r="X45" s="79"/>
      <c r="Y45" s="79"/>
      <c r="Z45" s="79"/>
      <c r="AA45" s="79"/>
      <c r="AB45" s="79"/>
    </row>
    <row r="46" spans="1:28" ht="43.5" customHeight="1">
      <c r="A46" s="5"/>
      <c r="B46" s="159"/>
      <c r="C46" s="159"/>
      <c r="D46" s="176"/>
      <c r="E46" s="176"/>
      <c r="F46" s="176"/>
      <c r="G46" s="176"/>
      <c r="H46" s="176"/>
      <c r="I46" s="176"/>
      <c r="J46" s="176"/>
      <c r="K46" s="175"/>
      <c r="L46" s="175"/>
      <c r="M46" s="175"/>
      <c r="N46" s="175"/>
      <c r="O46" s="175"/>
      <c r="P46" s="80"/>
      <c r="Q46" s="81"/>
      <c r="R46" s="49"/>
      <c r="T46" s="79"/>
      <c r="U46" s="79"/>
      <c r="V46" s="79"/>
      <c r="W46" s="79"/>
      <c r="X46" s="79"/>
      <c r="Y46" s="79"/>
      <c r="Z46" s="79"/>
      <c r="AA46" s="79"/>
      <c r="AB46" s="79"/>
    </row>
    <row r="47" spans="1:28" ht="43.5" customHeight="1">
      <c r="A47" s="5"/>
      <c r="B47" s="159"/>
      <c r="C47" s="159"/>
      <c r="D47" s="176"/>
      <c r="E47" s="176"/>
      <c r="F47" s="176"/>
      <c r="G47" s="176"/>
      <c r="H47" s="176"/>
      <c r="I47" s="176"/>
      <c r="J47" s="176"/>
      <c r="K47" s="175"/>
      <c r="L47" s="175"/>
      <c r="M47" s="175"/>
      <c r="N47" s="175"/>
      <c r="O47" s="175"/>
      <c r="P47" s="80"/>
      <c r="Q47" s="81"/>
      <c r="R47" s="49"/>
      <c r="T47" s="79"/>
      <c r="U47" s="79"/>
      <c r="V47" s="79"/>
      <c r="W47" s="79"/>
      <c r="X47" s="79"/>
      <c r="Y47" s="79"/>
      <c r="Z47" s="79"/>
      <c r="AA47" s="79"/>
      <c r="AB47" s="79"/>
    </row>
    <row r="48" spans="1:28" ht="43.5" customHeight="1">
      <c r="A48" s="5"/>
      <c r="B48" s="159"/>
      <c r="C48" s="159"/>
      <c r="D48" s="176"/>
      <c r="E48" s="176"/>
      <c r="F48" s="176"/>
      <c r="G48" s="176"/>
      <c r="H48" s="176"/>
      <c r="I48" s="176"/>
      <c r="J48" s="176"/>
      <c r="K48" s="175"/>
      <c r="L48" s="175"/>
      <c r="M48" s="175"/>
      <c r="N48" s="175"/>
      <c r="O48" s="175"/>
      <c r="P48" s="80"/>
      <c r="Q48" s="81"/>
      <c r="R48" s="49"/>
      <c r="T48" s="79"/>
      <c r="U48" s="72"/>
      <c r="V48" s="72"/>
      <c r="W48" s="72"/>
      <c r="X48" s="72"/>
      <c r="Y48" s="72"/>
      <c r="Z48" s="72"/>
      <c r="AA48" s="79"/>
      <c r="AB48" s="79"/>
    </row>
    <row r="49" spans="1:28" ht="30" customHeight="1">
      <c r="A49" s="12"/>
      <c r="B49" s="159"/>
      <c r="C49" s="159"/>
      <c r="D49" s="163" t="s">
        <v>18</v>
      </c>
      <c r="E49" s="163"/>
      <c r="F49" s="163"/>
      <c r="G49" s="163" t="s">
        <v>19</v>
      </c>
      <c r="H49" s="163"/>
      <c r="I49" s="163"/>
      <c r="J49" s="214" t="s">
        <v>219</v>
      </c>
      <c r="K49" s="215"/>
      <c r="L49" s="215"/>
      <c r="M49" s="215"/>
      <c r="N49" s="217"/>
      <c r="O49" s="48" t="s">
        <v>20</v>
      </c>
      <c r="P49" s="82"/>
      <c r="Q49" s="83" t="s">
        <v>214</v>
      </c>
      <c r="R49" s="49"/>
      <c r="T49" s="79"/>
      <c r="U49" s="72"/>
      <c r="V49" s="72"/>
      <c r="W49" s="72"/>
      <c r="X49" s="72"/>
      <c r="Y49" s="72"/>
      <c r="Z49" s="72"/>
      <c r="AA49" s="79"/>
      <c r="AB49" s="79"/>
    </row>
    <row r="50" spans="1:28" ht="30" customHeight="1">
      <c r="A50" s="12"/>
      <c r="B50" s="159" t="s">
        <v>28</v>
      </c>
      <c r="C50" s="163"/>
      <c r="D50" s="163" t="s">
        <v>21</v>
      </c>
      <c r="E50" s="163"/>
      <c r="F50" s="163"/>
      <c r="G50" s="163"/>
      <c r="H50" s="163"/>
      <c r="I50" s="214" t="s">
        <v>217</v>
      </c>
      <c r="J50" s="215"/>
      <c r="K50" s="215"/>
      <c r="L50" s="215"/>
      <c r="M50" s="216"/>
      <c r="N50" s="215" t="s">
        <v>218</v>
      </c>
      <c r="O50" s="215"/>
      <c r="P50" s="215"/>
      <c r="Q50" s="217"/>
      <c r="R50" s="49"/>
      <c r="T50" s="76"/>
      <c r="U50" s="79"/>
      <c r="V50" s="72"/>
      <c r="W50" s="72"/>
      <c r="X50" s="72"/>
      <c r="Y50" s="72"/>
      <c r="Z50" s="79"/>
      <c r="AA50" s="79"/>
      <c r="AB50" s="79"/>
    </row>
    <row r="51" spans="1:28" ht="30" customHeight="1">
      <c r="A51" s="12"/>
      <c r="B51" s="163"/>
      <c r="C51" s="163"/>
      <c r="D51" s="163" t="s">
        <v>211</v>
      </c>
      <c r="E51" s="163"/>
      <c r="F51" s="163"/>
      <c r="G51" s="163"/>
      <c r="H51" s="163"/>
      <c r="I51" s="210">
        <v>1994</v>
      </c>
      <c r="J51" s="211"/>
      <c r="K51" s="211"/>
      <c r="L51" s="212"/>
      <c r="M51" s="84">
        <v>4</v>
      </c>
      <c r="N51" s="50" t="s">
        <v>39</v>
      </c>
      <c r="O51" s="213">
        <v>1998</v>
      </c>
      <c r="P51" s="212"/>
      <c r="Q51" s="85">
        <v>3</v>
      </c>
      <c r="R51" s="49"/>
      <c r="S51" s="70" t="s">
        <v>38</v>
      </c>
      <c r="T51" s="79"/>
      <c r="U51" s="72"/>
      <c r="V51" s="72"/>
      <c r="W51" s="72"/>
      <c r="X51" s="72"/>
      <c r="Y51" s="72"/>
      <c r="Z51" s="72"/>
      <c r="AA51" s="72"/>
      <c r="AB51" s="79"/>
    </row>
    <row r="52" spans="1:28">
      <c r="A52" s="20"/>
      <c r="B52" s="21"/>
      <c r="C52" s="21"/>
      <c r="D52" s="21"/>
      <c r="E52" s="21"/>
      <c r="F52" s="21"/>
      <c r="G52" s="21"/>
      <c r="H52" s="21"/>
      <c r="I52" s="21"/>
      <c r="J52" s="21"/>
      <c r="K52" s="51"/>
      <c r="L52" s="51"/>
      <c r="M52" s="51"/>
      <c r="N52" s="51"/>
      <c r="O52" s="51"/>
      <c r="P52" s="51"/>
      <c r="Q52" s="51"/>
      <c r="R52" s="52"/>
      <c r="T52" s="72"/>
      <c r="U52" s="72"/>
      <c r="V52" s="72"/>
      <c r="W52" s="72"/>
      <c r="X52" s="72"/>
      <c r="Y52" s="72"/>
      <c r="Z52" s="72"/>
      <c r="AA52" s="72"/>
      <c r="AB52" s="72"/>
    </row>
    <row r="53" spans="1:28">
      <c r="A53" s="1" t="s">
        <v>31</v>
      </c>
      <c r="B53" s="53"/>
      <c r="C53" s="53"/>
      <c r="D53" s="53"/>
      <c r="E53" s="53"/>
      <c r="F53" s="53"/>
      <c r="G53" s="53"/>
      <c r="H53" s="53"/>
      <c r="I53" s="53"/>
      <c r="J53" s="53"/>
      <c r="K53" s="53"/>
      <c r="L53" s="53"/>
      <c r="M53" s="53"/>
      <c r="N53" s="53"/>
      <c r="O53" s="53"/>
      <c r="P53" s="53"/>
      <c r="Q53" s="53"/>
      <c r="R53" s="53"/>
    </row>
    <row r="54" spans="1:28">
      <c r="A54" s="1" t="s">
        <v>30</v>
      </c>
      <c r="B54" s="53"/>
      <c r="C54" s="53"/>
      <c r="D54" s="53"/>
      <c r="E54" s="53"/>
      <c r="F54" s="53"/>
      <c r="G54" s="53"/>
      <c r="H54" s="53"/>
      <c r="I54" s="53"/>
      <c r="J54" s="53"/>
      <c r="K54" s="53"/>
      <c r="L54" s="53"/>
      <c r="M54" s="53"/>
      <c r="N54" s="53"/>
      <c r="O54" s="53"/>
      <c r="P54" s="53"/>
      <c r="Q54" s="53"/>
      <c r="R54" s="53"/>
    </row>
    <row r="55" spans="1:28">
      <c r="A55" s="1" t="s">
        <v>29</v>
      </c>
      <c r="B55" s="53"/>
      <c r="C55" s="53"/>
      <c r="D55" s="53"/>
      <c r="E55" s="53"/>
      <c r="F55" s="53"/>
      <c r="G55" s="53"/>
      <c r="H55" s="53"/>
      <c r="I55" s="53"/>
      <c r="J55" s="53"/>
      <c r="K55" s="53"/>
      <c r="L55" s="53"/>
      <c r="M55" s="53"/>
      <c r="N55" s="53"/>
      <c r="O55" s="53"/>
      <c r="P55" s="53"/>
      <c r="Q55" s="53"/>
      <c r="R55" s="53"/>
    </row>
    <row r="56" spans="1:28">
      <c r="A56" s="62" t="s">
        <v>212</v>
      </c>
      <c r="B56" s="53"/>
      <c r="C56" s="53"/>
      <c r="D56" s="53"/>
      <c r="E56" s="53"/>
      <c r="F56" s="53"/>
      <c r="G56" s="53"/>
      <c r="H56" s="53"/>
      <c r="I56" s="53"/>
      <c r="J56" s="53"/>
      <c r="K56" s="53"/>
      <c r="L56" s="53"/>
      <c r="M56" s="53"/>
      <c r="N56" s="53"/>
      <c r="O56" s="53"/>
      <c r="P56" s="53"/>
      <c r="Q56" s="53"/>
      <c r="R56" s="53"/>
    </row>
  </sheetData>
  <sheetProtection sheet="1" selectLockedCells="1" selectUnlockedCells="1"/>
  <mergeCells count="93">
    <mergeCell ref="I51:L51"/>
    <mergeCell ref="O51:P51"/>
    <mergeCell ref="I50:M50"/>
    <mergeCell ref="N50:Q50"/>
    <mergeCell ref="L19:P19"/>
    <mergeCell ref="D33:J33"/>
    <mergeCell ref="K33:O33"/>
    <mergeCell ref="B24:Q24"/>
    <mergeCell ref="D42:J42"/>
    <mergeCell ref="D51:H51"/>
    <mergeCell ref="D50:H50"/>
    <mergeCell ref="J49:N49"/>
    <mergeCell ref="G49:I49"/>
    <mergeCell ref="K42:O42"/>
    <mergeCell ref="D40:J40"/>
    <mergeCell ref="K40:O40"/>
    <mergeCell ref="N5:Q5"/>
    <mergeCell ref="M5:M7"/>
    <mergeCell ref="L22:P22"/>
    <mergeCell ref="N6:P6"/>
    <mergeCell ref="N7:P7"/>
    <mergeCell ref="K20:P20"/>
    <mergeCell ref="L21:P21"/>
    <mergeCell ref="K18:P18"/>
    <mergeCell ref="G13:Q13"/>
    <mergeCell ref="I15:K15"/>
    <mergeCell ref="B13:F13"/>
    <mergeCell ref="D35:J35"/>
    <mergeCell ref="K35:O35"/>
    <mergeCell ref="D9:F9"/>
    <mergeCell ref="G9:Q9"/>
    <mergeCell ref="D11:E11"/>
    <mergeCell ref="C15:G23"/>
    <mergeCell ref="D37:J37"/>
    <mergeCell ref="I22:K22"/>
    <mergeCell ref="I19:K19"/>
    <mergeCell ref="B2:Q2"/>
    <mergeCell ref="H4:I4"/>
    <mergeCell ref="H3:I3"/>
    <mergeCell ref="B8:C9"/>
    <mergeCell ref="D12:F12"/>
    <mergeCell ref="G12:Q12"/>
    <mergeCell ref="B14:Q14"/>
    <mergeCell ref="L15:P15"/>
    <mergeCell ref="K16:P16"/>
    <mergeCell ref="E5:L5"/>
    <mergeCell ref="B5:D5"/>
    <mergeCell ref="B6:D7"/>
    <mergeCell ref="E6:L7"/>
    <mergeCell ref="D38:J38"/>
    <mergeCell ref="K38:O38"/>
    <mergeCell ref="D46:J46"/>
    <mergeCell ref="D39:J39"/>
    <mergeCell ref="K39:O39"/>
    <mergeCell ref="D41:J41"/>
    <mergeCell ref="K41:O41"/>
    <mergeCell ref="K46:O46"/>
    <mergeCell ref="D43:J43"/>
    <mergeCell ref="K43:O43"/>
    <mergeCell ref="D44:J44"/>
    <mergeCell ref="K44:O44"/>
    <mergeCell ref="D49:F49"/>
    <mergeCell ref="R10:R11"/>
    <mergeCell ref="D10:F10"/>
    <mergeCell ref="G10:Q10"/>
    <mergeCell ref="F8:G8"/>
    <mergeCell ref="H8:I8"/>
    <mergeCell ref="J8:Q8"/>
    <mergeCell ref="F11:G11"/>
    <mergeCell ref="J11:Q11"/>
    <mergeCell ref="I17:K17"/>
    <mergeCell ref="D45:J45"/>
    <mergeCell ref="K45:O45"/>
    <mergeCell ref="D47:J47"/>
    <mergeCell ref="K47:O47"/>
    <mergeCell ref="K36:O36"/>
    <mergeCell ref="K37:O37"/>
    <mergeCell ref="A1:E1"/>
    <mergeCell ref="B32:Q32"/>
    <mergeCell ref="B50:C51"/>
    <mergeCell ref="B33:C49"/>
    <mergeCell ref="L17:P17"/>
    <mergeCell ref="B25:Q25"/>
    <mergeCell ref="P33:Q33"/>
    <mergeCell ref="K48:O48"/>
    <mergeCell ref="K34:O34"/>
    <mergeCell ref="D48:J48"/>
    <mergeCell ref="D34:J34"/>
    <mergeCell ref="D36:J36"/>
    <mergeCell ref="A10:A11"/>
    <mergeCell ref="B10:C12"/>
    <mergeCell ref="H11:I11"/>
    <mergeCell ref="D8:E8"/>
  </mergeCells>
  <phoneticPr fontId="1" type="Hiragana" alignment="distributed"/>
  <conditionalFormatting sqref="E5:E6 N7 F8:Q8 G9:Q10 F11:Q11 G12:Q13 L17 L19 L22 D34:Q48 J49 P49 N50 I50:M51 O51:Q51">
    <cfRule type="cellIs" dxfId="4" priority="2" operator="notEqual">
      <formula>""</formula>
    </cfRule>
  </conditionalFormatting>
  <conditionalFormatting sqref="J3:J4">
    <cfRule type="cellIs" dxfId="0" priority="1" operator="notEqual">
      <formula>""</formula>
    </cfRule>
  </conditionalFormatting>
  <dataValidations count="7">
    <dataValidation type="list" allowBlank="1" showInputMessage="1" showErrorMessage="1" sqref="L17:P17" xr:uid="{802FB156-C304-47E6-9E2B-297135B25A06}">
      <formula1>"農業土木部門,地域農業開発計画部門,農村環境部門"</formula1>
    </dataValidation>
    <dataValidation type="list" allowBlank="1" showInputMessage="1" showErrorMessage="1" sqref="L19:P19" xr:uid="{0AB4BF9B-0ADD-42BF-A4A1-793F68E924FA}">
      <formula1>"北海道,東北,関東,北陸,東海,近畿,中国四国,九州,沖縄"</formula1>
    </dataValidation>
    <dataValidation imeMode="hiragana" allowBlank="1" showInputMessage="1" showErrorMessage="1" sqref="J11 G10:Q10 J8 E5:L7" xr:uid="{E18BFEB1-9A1A-4276-ADDA-D3F27420BC8D}"/>
    <dataValidation imeMode="halfAlpha" allowBlank="1" showInputMessage="1" showErrorMessage="1" sqref="G13 F11 G12:Q12 G9:Q9 F8" xr:uid="{05B524A9-1B12-4B99-84BF-062CE072E97C}"/>
    <dataValidation type="date" allowBlank="1" showInputMessage="1" showErrorMessage="1" sqref="S19" xr:uid="{B4532A7F-0ACA-40CF-9282-179843660EE7}">
      <formula1>45689</formula1>
      <formula2>45900</formula2>
    </dataValidation>
    <dataValidation type="date" allowBlank="1" showInputMessage="1" showErrorMessage="1" error="申込み案内日（8月1日）を基準とし2月1日～8月31日までの日付が入力可能" sqref="L22:P22" xr:uid="{EC3D8950-409A-4C9F-BB4B-69FDE97D1201}">
      <formula1>46054</formula1>
      <formula2>46265</formula2>
    </dataValidation>
    <dataValidation type="list" allowBlank="1" showInputMessage="1" showErrorMessage="1" sqref="J3:J4" xr:uid="{943FE5FB-C611-40FE-B2E0-AB8BB88D1663}">
      <formula1>"✔"</formula1>
    </dataValidation>
  </dataValidations>
  <pageMargins left="0.7" right="0.7" top="0.75" bottom="0.75" header="0.3" footer="0.3"/>
  <pageSetup paperSize="9" scale="79" fitToWidth="0" fitToHeight="0" orientation="portrait" r:id="rId1"/>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12</xdr:col>
                    <xdr:colOff>228600</xdr:colOff>
                    <xdr:row>4</xdr:row>
                    <xdr:rowOff>180975</xdr:rowOff>
                  </from>
                  <to>
                    <xdr:col>12</xdr:col>
                    <xdr:colOff>476250</xdr:colOff>
                    <xdr:row>5</xdr:row>
                    <xdr:rowOff>142875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12</xdr:col>
                    <xdr:colOff>238125</xdr:colOff>
                    <xdr:row>5</xdr:row>
                    <xdr:rowOff>171450</xdr:rowOff>
                  </from>
                  <to>
                    <xdr:col>12</xdr:col>
                    <xdr:colOff>466725</xdr:colOff>
                    <xdr:row>6</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自宅現住所の都道府県をリストから選択してください。" xr:uid="{36D27A1D-DB31-485B-9908-4C9B7BBFDE3B}">
          <x14:formula1>
            <xm:f>データ!$A$2:$A$48</xm:f>
          </x14:formula1>
          <xm:sqref>H8:I8</xm:sqref>
        </x14:dataValidation>
        <x14:dataValidation type="list" allowBlank="1" showInputMessage="1" showErrorMessage="1" error="勤務先所在地の都道府県をリストから選択してください。" xr:uid="{6B5F9618-5A6F-4E9D-AC43-B07646418293}">
          <x14:formula1>
            <xm:f>データ!$A$2:$A$48</xm:f>
          </x14:formula1>
          <xm:sqref>H11:I11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5F960-13D0-43BD-A4D7-30C3B93AF2D9}">
  <sheetPr>
    <tabColor theme="4"/>
  </sheetPr>
  <dimension ref="A3:AX5"/>
  <sheetViews>
    <sheetView workbookViewId="0"/>
  </sheetViews>
  <sheetFormatPr defaultColWidth="9" defaultRowHeight="18.75"/>
  <cols>
    <col min="1" max="1" width="4.125" customWidth="1"/>
    <col min="3" max="3" width="5.25" customWidth="1"/>
    <col min="4" max="4" width="10.625" customWidth="1"/>
    <col min="6" max="6" width="8.875" customWidth="1"/>
    <col min="7" max="7" width="0" hidden="1" customWidth="1"/>
    <col min="8" max="8" width="9.125" customWidth="1"/>
    <col min="9" max="9" width="0.25" customWidth="1"/>
    <col min="10" max="10" width="12.625" bestFit="1" customWidth="1"/>
    <col min="11" max="11" width="12.625" customWidth="1"/>
    <col min="12" max="12" width="14" customWidth="1"/>
    <col min="13" max="13" width="9.5" customWidth="1"/>
    <col min="14" max="14" width="33" customWidth="1"/>
    <col min="15" max="15" width="14.625" customWidth="1"/>
    <col min="16" max="16" width="43.25" customWidth="1"/>
    <col min="17" max="17" width="9.5" customWidth="1"/>
    <col min="18" max="18" width="28.875" customWidth="1"/>
    <col min="19" max="19" width="14.625" customWidth="1"/>
    <col min="20" max="20" width="26.5" customWidth="1"/>
    <col min="21" max="21" width="15" customWidth="1"/>
    <col min="22" max="22" width="5.125" customWidth="1"/>
    <col min="23" max="23" width="25.625" customWidth="1"/>
    <col min="24" max="24" width="34.25" customWidth="1"/>
    <col min="25" max="26" width="7.25" customWidth="1"/>
    <col min="27" max="30" width="8.375" customWidth="1"/>
    <col min="31" max="34" width="7.25" customWidth="1"/>
    <col min="35" max="35" width="0" hidden="1" customWidth="1"/>
    <col min="38" max="38" width="26.25" customWidth="1"/>
    <col min="39" max="39" width="0" hidden="1" customWidth="1"/>
    <col min="40" max="42" width="6.625" customWidth="1"/>
    <col min="43" max="43" width="7.625" customWidth="1"/>
    <col min="44" max="48" width="3" customWidth="1"/>
    <col min="50" max="50" width="12.5" customWidth="1"/>
  </cols>
  <sheetData>
    <row r="3" spans="1:50" s="30" customFormat="1" ht="19.5" customHeight="1">
      <c r="A3" s="220"/>
      <c r="B3" s="221" t="s">
        <v>41</v>
      </c>
      <c r="C3" s="221" t="s">
        <v>42</v>
      </c>
      <c r="D3" s="221" t="s">
        <v>43</v>
      </c>
      <c r="E3" s="220" t="s">
        <v>44</v>
      </c>
      <c r="F3" s="218" t="s">
        <v>45</v>
      </c>
      <c r="G3" s="218" t="s">
        <v>46</v>
      </c>
      <c r="H3" s="220" t="s">
        <v>47</v>
      </c>
      <c r="I3" s="223" t="s">
        <v>48</v>
      </c>
      <c r="J3" s="220" t="s">
        <v>49</v>
      </c>
      <c r="K3" s="220" t="s">
        <v>82</v>
      </c>
      <c r="L3" s="220" t="s">
        <v>213</v>
      </c>
      <c r="M3" s="45" t="s">
        <v>50</v>
      </c>
      <c r="N3" s="45"/>
      <c r="O3" s="45"/>
      <c r="P3" s="45" t="s">
        <v>51</v>
      </c>
      <c r="Q3" s="45"/>
      <c r="R3" s="45"/>
      <c r="S3" s="45"/>
      <c r="T3" s="222" t="s">
        <v>52</v>
      </c>
      <c r="U3" s="222" t="s">
        <v>53</v>
      </c>
      <c r="V3" s="222" t="s">
        <v>33</v>
      </c>
      <c r="W3" s="45" t="s">
        <v>54</v>
      </c>
      <c r="X3" s="45"/>
      <c r="Y3" s="45"/>
      <c r="Z3" s="45"/>
      <c r="AA3" s="45"/>
      <c r="AB3" s="28"/>
      <c r="AC3" s="28"/>
      <c r="AD3" s="28"/>
      <c r="AE3" s="218" t="s">
        <v>55</v>
      </c>
      <c r="AF3" s="222"/>
      <c r="AG3" s="222"/>
      <c r="AH3" s="222"/>
      <c r="AI3" s="222"/>
      <c r="AJ3" s="222" t="s">
        <v>56</v>
      </c>
      <c r="AK3" s="226" t="s">
        <v>209</v>
      </c>
      <c r="AL3" s="227" t="s">
        <v>57</v>
      </c>
      <c r="AM3" s="227" t="s">
        <v>58</v>
      </c>
      <c r="AN3" s="222" t="s">
        <v>59</v>
      </c>
      <c r="AO3" s="222" t="s">
        <v>60</v>
      </c>
      <c r="AP3" s="226" t="s">
        <v>61</v>
      </c>
      <c r="AQ3" s="226" t="s">
        <v>62</v>
      </c>
      <c r="AR3" s="229"/>
      <c r="AS3" s="225" t="s">
        <v>63</v>
      </c>
      <c r="AT3" s="225" t="s">
        <v>64</v>
      </c>
      <c r="AU3" s="225" t="s">
        <v>50</v>
      </c>
      <c r="AV3" s="29"/>
      <c r="AX3"/>
    </row>
    <row r="4" spans="1:50" s="30" customFormat="1" ht="41.25" customHeight="1">
      <c r="A4" s="220"/>
      <c r="B4" s="221"/>
      <c r="C4" s="221"/>
      <c r="D4" s="221"/>
      <c r="E4" s="220"/>
      <c r="F4" s="219"/>
      <c r="G4" s="219"/>
      <c r="H4" s="220"/>
      <c r="I4" s="224"/>
      <c r="J4" s="220"/>
      <c r="K4" s="220"/>
      <c r="L4" s="220"/>
      <c r="M4" s="26" t="s">
        <v>65</v>
      </c>
      <c r="N4" s="46" t="s">
        <v>66</v>
      </c>
      <c r="O4" s="31" t="s">
        <v>67</v>
      </c>
      <c r="P4" s="31" t="s">
        <v>68</v>
      </c>
      <c r="Q4" s="26" t="s">
        <v>65</v>
      </c>
      <c r="R4" s="46" t="s">
        <v>69</v>
      </c>
      <c r="S4" s="31" t="s">
        <v>70</v>
      </c>
      <c r="T4" s="222"/>
      <c r="U4" s="222"/>
      <c r="V4" s="222"/>
      <c r="W4" s="27" t="s">
        <v>71</v>
      </c>
      <c r="X4" s="27" t="s">
        <v>72</v>
      </c>
      <c r="Y4" s="27" t="s">
        <v>73</v>
      </c>
      <c r="Z4" s="27" t="s">
        <v>74</v>
      </c>
      <c r="AA4" s="27" t="s">
        <v>75</v>
      </c>
      <c r="AB4" s="32" t="s">
        <v>198</v>
      </c>
      <c r="AC4" s="32" t="s">
        <v>199</v>
      </c>
      <c r="AD4" s="33" t="s">
        <v>76</v>
      </c>
      <c r="AE4" s="28" t="s">
        <v>77</v>
      </c>
      <c r="AF4" s="34" t="s">
        <v>78</v>
      </c>
      <c r="AG4" s="27" t="s">
        <v>79</v>
      </c>
      <c r="AH4" s="28" t="s">
        <v>80</v>
      </c>
      <c r="AI4" s="27" t="s">
        <v>81</v>
      </c>
      <c r="AJ4" s="222"/>
      <c r="AK4" s="222"/>
      <c r="AL4" s="228"/>
      <c r="AM4" s="228"/>
      <c r="AN4" s="222"/>
      <c r="AO4" s="222"/>
      <c r="AP4" s="222"/>
      <c r="AQ4" s="222"/>
      <c r="AR4" s="229"/>
      <c r="AS4" s="225"/>
      <c r="AT4" s="225"/>
      <c r="AU4" s="225"/>
      <c r="AV4" s="29"/>
      <c r="AX4"/>
    </row>
    <row r="5" spans="1:50" s="35" customFormat="1">
      <c r="B5" s="39" t="e">
        <f>IF($D$5="","",VLOOKUP($D$5,都道府県,3,0))</f>
        <v>#N/A</v>
      </c>
      <c r="C5" s="39" t="e">
        <f>IF($D$5="","",VLOOKUP($D$5,都道府県,2,0))</f>
        <v>#N/A</v>
      </c>
      <c r="D5" s="39">
        <f>'R8申込書'!H11</f>
        <v>0</v>
      </c>
      <c r="E5" s="36">
        <f>'R8申込書'!J3</f>
        <v>0</v>
      </c>
      <c r="F5" s="36">
        <f>'R8申込書'!J4</f>
        <v>0</v>
      </c>
      <c r="J5" s="36">
        <f>'R8申込書'!E6</f>
        <v>0</v>
      </c>
      <c r="K5" s="36">
        <f>'R8申込書'!E5</f>
        <v>0</v>
      </c>
      <c r="L5" s="36">
        <f>'R8申込書'!L17</f>
        <v>0</v>
      </c>
      <c r="M5" s="35">
        <f>'R8申込書'!F8</f>
        <v>0</v>
      </c>
      <c r="N5" s="38" t="str">
        <f>'R8申込書'!H8&amp;'R8申込書'!J8</f>
        <v/>
      </c>
      <c r="O5" s="35">
        <f>'R8申込書'!G9</f>
        <v>0</v>
      </c>
      <c r="P5" s="35">
        <f>'R8申込書'!G10</f>
        <v>0</v>
      </c>
      <c r="Q5" s="35">
        <f>'R8申込書'!F11</f>
        <v>0</v>
      </c>
      <c r="R5" s="38" t="str">
        <f>'R8申込書'!H11&amp;'R8申込書'!J11</f>
        <v/>
      </c>
      <c r="S5" s="35">
        <f>'R8申込書'!G12</f>
        <v>0</v>
      </c>
      <c r="T5" s="35">
        <f>'R8申込書'!G13</f>
        <v>0</v>
      </c>
      <c r="U5" s="37">
        <f>'R8申込書'!N7</f>
        <v>0</v>
      </c>
      <c r="V5" s="36" t="str">
        <f>'R8申込書'!Q7</f>
        <v/>
      </c>
      <c r="W5" s="35">
        <f>'R8申込書'!I50</f>
        <v>0</v>
      </c>
      <c r="X5" s="35">
        <f>'R8申込書'!N50</f>
        <v>0</v>
      </c>
      <c r="AA5" s="61"/>
      <c r="AK5" s="230">
        <f>'R8申込書'!L19</f>
        <v>0</v>
      </c>
      <c r="AL5" s="38" t="e">
        <f>IF($AK5="","",VLOOKUP($AK5,試験会場,2,0))</f>
        <v>#N/A</v>
      </c>
      <c r="AN5" s="37">
        <f>'R8申込書'!L22</f>
        <v>0</v>
      </c>
    </row>
  </sheetData>
  <sheetProtection sheet="1" objects="1" scenarios="1" selectLockedCells="1" selectUnlockedCells="1"/>
  <mergeCells count="28">
    <mergeCell ref="AU3:AU4"/>
    <mergeCell ref="AJ3:AJ4"/>
    <mergeCell ref="AK3:AK4"/>
    <mergeCell ref="AL3:AL4"/>
    <mergeCell ref="AM3:AM4"/>
    <mergeCell ref="AN3:AN4"/>
    <mergeCell ref="AO3:AO4"/>
    <mergeCell ref="AP3:AP4"/>
    <mergeCell ref="AQ3:AQ4"/>
    <mergeCell ref="AR3:AR4"/>
    <mergeCell ref="AS3:AS4"/>
    <mergeCell ref="AT3:AT4"/>
    <mergeCell ref="T3:T4"/>
    <mergeCell ref="U3:U4"/>
    <mergeCell ref="V3:V4"/>
    <mergeCell ref="AE3:AI3"/>
    <mergeCell ref="G3:G4"/>
    <mergeCell ref="H3:H4"/>
    <mergeCell ref="I3:I4"/>
    <mergeCell ref="J3:J4"/>
    <mergeCell ref="L3:L4"/>
    <mergeCell ref="K3:K4"/>
    <mergeCell ref="F3:F4"/>
    <mergeCell ref="A3:A4"/>
    <mergeCell ref="B3:B4"/>
    <mergeCell ref="C3:C4"/>
    <mergeCell ref="D3:D4"/>
    <mergeCell ref="E3:E4"/>
  </mergeCells>
  <phoneticPr fontId="1"/>
  <conditionalFormatting sqref="A5:AQ5">
    <cfRule type="expression" dxfId="3" priority="4">
      <formula>$J$5&lt;&gt;""</formula>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3" id="{5930B20C-D873-4538-A8BF-B6C1ECB37F8D}">
            <xm:f>記載例!$J$3&lt;&gt;""</xm:f>
            <x14:dxf/>
          </x14:cfRule>
          <xm:sqref>E5:F5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09218-75A4-4257-B040-59D4170AD692}">
  <dimension ref="A1:H48"/>
  <sheetViews>
    <sheetView workbookViewId="0"/>
  </sheetViews>
  <sheetFormatPr defaultRowHeight="18.75"/>
  <cols>
    <col min="1" max="5" width="9" style="41"/>
    <col min="6" max="6" width="44.125" style="41" bestFit="1" customWidth="1"/>
    <col min="7" max="16384" width="9" style="41"/>
  </cols>
  <sheetData>
    <row r="1" spans="1:8">
      <c r="A1" s="40" t="s">
        <v>83</v>
      </c>
      <c r="B1" s="40" t="s">
        <v>84</v>
      </c>
      <c r="C1" s="40" t="s">
        <v>85</v>
      </c>
      <c r="E1" s="40" t="s">
        <v>210</v>
      </c>
      <c r="F1" s="40" t="s">
        <v>86</v>
      </c>
      <c r="G1" s="86" t="s">
        <v>242</v>
      </c>
      <c r="H1" s="86" t="s">
        <v>243</v>
      </c>
    </row>
    <row r="2" spans="1:8">
      <c r="A2" s="42" t="s">
        <v>87</v>
      </c>
      <c r="B2" s="43" t="s">
        <v>88</v>
      </c>
      <c r="C2" s="42" t="s">
        <v>87</v>
      </c>
      <c r="E2" s="42" t="s">
        <v>89</v>
      </c>
      <c r="F2" s="44" t="s">
        <v>90</v>
      </c>
      <c r="G2" s="87">
        <v>42</v>
      </c>
      <c r="H2" s="87">
        <v>1</v>
      </c>
    </row>
    <row r="3" spans="1:8">
      <c r="A3" s="42" t="s">
        <v>91</v>
      </c>
      <c r="B3" s="43" t="s">
        <v>92</v>
      </c>
      <c r="C3" s="42" t="s">
        <v>93</v>
      </c>
      <c r="E3" s="42" t="s">
        <v>94</v>
      </c>
      <c r="F3" s="44" t="s">
        <v>236</v>
      </c>
      <c r="G3" s="87">
        <v>24</v>
      </c>
      <c r="H3" s="87">
        <v>11</v>
      </c>
    </row>
    <row r="4" spans="1:8">
      <c r="A4" s="42" t="s">
        <v>95</v>
      </c>
      <c r="B4" s="43" t="s">
        <v>96</v>
      </c>
      <c r="C4" s="42" t="s">
        <v>93</v>
      </c>
      <c r="E4" s="42" t="s">
        <v>97</v>
      </c>
      <c r="F4" s="44" t="s">
        <v>237</v>
      </c>
      <c r="G4" s="87">
        <v>21</v>
      </c>
      <c r="H4" s="87">
        <v>10</v>
      </c>
    </row>
    <row r="5" spans="1:8">
      <c r="A5" s="42" t="s">
        <v>98</v>
      </c>
      <c r="B5" s="43" t="s">
        <v>99</v>
      </c>
      <c r="C5" s="42" t="s">
        <v>93</v>
      </c>
      <c r="E5" s="42" t="s">
        <v>100</v>
      </c>
      <c r="F5" s="44" t="s">
        <v>238</v>
      </c>
      <c r="G5" s="87">
        <v>12</v>
      </c>
      <c r="H5" s="87">
        <v>7</v>
      </c>
    </row>
    <row r="6" spans="1:8">
      <c r="A6" s="42" t="s">
        <v>101</v>
      </c>
      <c r="B6" s="43" t="s">
        <v>102</v>
      </c>
      <c r="C6" s="42" t="s">
        <v>93</v>
      </c>
      <c r="E6" s="42" t="s">
        <v>103</v>
      </c>
      <c r="F6" s="44" t="s">
        <v>239</v>
      </c>
      <c r="G6" s="87">
        <v>90</v>
      </c>
      <c r="H6" s="87">
        <v>2</v>
      </c>
    </row>
    <row r="7" spans="1:8">
      <c r="A7" s="42" t="s">
        <v>104</v>
      </c>
      <c r="B7" s="43" t="s">
        <v>105</v>
      </c>
      <c r="C7" s="42" t="s">
        <v>93</v>
      </c>
      <c r="E7" s="42" t="s">
        <v>106</v>
      </c>
      <c r="F7" s="44" t="s">
        <v>107</v>
      </c>
      <c r="G7" s="87">
        <v>20</v>
      </c>
      <c r="H7" s="87">
        <v>4</v>
      </c>
    </row>
    <row r="8" spans="1:8">
      <c r="A8" s="42" t="s">
        <v>108</v>
      </c>
      <c r="B8" s="43" t="s">
        <v>109</v>
      </c>
      <c r="C8" s="42" t="s">
        <v>93</v>
      </c>
      <c r="E8" s="42" t="s">
        <v>110</v>
      </c>
      <c r="F8" s="44" t="s">
        <v>240</v>
      </c>
      <c r="G8" s="87">
        <v>60</v>
      </c>
      <c r="H8" s="87">
        <v>7</v>
      </c>
    </row>
    <row r="9" spans="1:8">
      <c r="A9" s="42" t="s">
        <v>111</v>
      </c>
      <c r="B9" s="43" t="s">
        <v>112</v>
      </c>
      <c r="C9" s="42" t="s">
        <v>113</v>
      </c>
      <c r="E9" s="42" t="s">
        <v>114</v>
      </c>
      <c r="F9" s="44" t="s">
        <v>115</v>
      </c>
      <c r="G9" s="87">
        <v>30</v>
      </c>
      <c r="H9" s="87">
        <v>16</v>
      </c>
    </row>
    <row r="10" spans="1:8">
      <c r="A10" s="42" t="s">
        <v>116</v>
      </c>
      <c r="B10" s="43" t="s">
        <v>117</v>
      </c>
      <c r="C10" s="42" t="s">
        <v>113</v>
      </c>
      <c r="E10" s="42" t="s">
        <v>118</v>
      </c>
      <c r="F10" s="44" t="s">
        <v>241</v>
      </c>
      <c r="G10" s="87">
        <v>10</v>
      </c>
      <c r="H10" s="87">
        <v>5</v>
      </c>
    </row>
    <row r="11" spans="1:8">
      <c r="A11" s="42" t="s">
        <v>119</v>
      </c>
      <c r="B11" s="43" t="s">
        <v>120</v>
      </c>
      <c r="C11" s="42" t="s">
        <v>113</v>
      </c>
      <c r="H11" s="87">
        <f>SUM(H2:H10)</f>
        <v>63</v>
      </c>
    </row>
    <row r="12" spans="1:8">
      <c r="A12" s="42" t="s">
        <v>121</v>
      </c>
      <c r="B12" s="43" t="s">
        <v>122</v>
      </c>
      <c r="C12" s="42" t="s">
        <v>113</v>
      </c>
    </row>
    <row r="13" spans="1:8">
      <c r="A13" s="42" t="s">
        <v>123</v>
      </c>
      <c r="B13" s="43" t="s">
        <v>124</v>
      </c>
      <c r="C13" s="42" t="s">
        <v>113</v>
      </c>
    </row>
    <row r="14" spans="1:8">
      <c r="A14" s="42" t="s">
        <v>125</v>
      </c>
      <c r="B14" s="43" t="s">
        <v>126</v>
      </c>
      <c r="C14" s="42" t="s">
        <v>113</v>
      </c>
    </row>
    <row r="15" spans="1:8">
      <c r="A15" s="42" t="s">
        <v>200</v>
      </c>
      <c r="B15" s="43" t="s">
        <v>127</v>
      </c>
      <c r="C15" s="42" t="s">
        <v>113</v>
      </c>
    </row>
    <row r="16" spans="1:8">
      <c r="A16" s="42" t="s">
        <v>128</v>
      </c>
      <c r="B16" s="43" t="s">
        <v>129</v>
      </c>
      <c r="C16" s="42" t="s">
        <v>113</v>
      </c>
    </row>
    <row r="17" spans="1:3">
      <c r="A17" s="42" t="s">
        <v>130</v>
      </c>
      <c r="B17" s="43" t="s">
        <v>131</v>
      </c>
      <c r="C17" s="42" t="s">
        <v>113</v>
      </c>
    </row>
    <row r="18" spans="1:3">
      <c r="A18" s="42" t="s">
        <v>132</v>
      </c>
      <c r="B18" s="43" t="s">
        <v>133</v>
      </c>
      <c r="C18" s="42" t="s">
        <v>113</v>
      </c>
    </row>
    <row r="19" spans="1:3">
      <c r="A19" s="42" t="s">
        <v>134</v>
      </c>
      <c r="B19" s="43" t="s">
        <v>135</v>
      </c>
      <c r="C19" s="42" t="s">
        <v>136</v>
      </c>
    </row>
    <row r="20" spans="1:3">
      <c r="A20" s="42" t="s">
        <v>137</v>
      </c>
      <c r="B20" s="43" t="s">
        <v>138</v>
      </c>
      <c r="C20" s="42" t="s">
        <v>136</v>
      </c>
    </row>
    <row r="21" spans="1:3">
      <c r="A21" s="42" t="s">
        <v>139</v>
      </c>
      <c r="B21" s="43" t="s">
        <v>140</v>
      </c>
      <c r="C21" s="42" t="s">
        <v>136</v>
      </c>
    </row>
    <row r="22" spans="1:3">
      <c r="A22" s="42" t="s">
        <v>141</v>
      </c>
      <c r="B22" s="43" t="s">
        <v>142</v>
      </c>
      <c r="C22" s="42" t="s">
        <v>136</v>
      </c>
    </row>
    <row r="23" spans="1:3">
      <c r="A23" s="42" t="s">
        <v>143</v>
      </c>
      <c r="B23" s="43" t="s">
        <v>144</v>
      </c>
      <c r="C23" s="42" t="s">
        <v>145</v>
      </c>
    </row>
    <row r="24" spans="1:3">
      <c r="A24" s="42" t="s">
        <v>146</v>
      </c>
      <c r="B24" s="43" t="s">
        <v>147</v>
      </c>
      <c r="C24" s="42" t="s">
        <v>145</v>
      </c>
    </row>
    <row r="25" spans="1:3">
      <c r="A25" s="42" t="s">
        <v>148</v>
      </c>
      <c r="B25" s="43" t="s">
        <v>149</v>
      </c>
      <c r="C25" s="42" t="s">
        <v>145</v>
      </c>
    </row>
    <row r="26" spans="1:3">
      <c r="A26" s="42" t="s">
        <v>150</v>
      </c>
      <c r="B26" s="43" t="s">
        <v>151</v>
      </c>
      <c r="C26" s="42" t="s">
        <v>152</v>
      </c>
    </row>
    <row r="27" spans="1:3">
      <c r="A27" s="42" t="s">
        <v>153</v>
      </c>
      <c r="B27" s="43" t="s">
        <v>154</v>
      </c>
      <c r="C27" s="42" t="s">
        <v>152</v>
      </c>
    </row>
    <row r="28" spans="1:3">
      <c r="A28" s="42" t="s">
        <v>155</v>
      </c>
      <c r="B28" s="43" t="s">
        <v>156</v>
      </c>
      <c r="C28" s="42" t="s">
        <v>152</v>
      </c>
    </row>
    <row r="29" spans="1:3">
      <c r="A29" s="42" t="s">
        <v>157</v>
      </c>
      <c r="B29" s="43" t="s">
        <v>158</v>
      </c>
      <c r="C29" s="42" t="s">
        <v>152</v>
      </c>
    </row>
    <row r="30" spans="1:3">
      <c r="A30" s="42" t="s">
        <v>159</v>
      </c>
      <c r="B30" s="43" t="s">
        <v>160</v>
      </c>
      <c r="C30" s="42" t="s">
        <v>152</v>
      </c>
    </row>
    <row r="31" spans="1:3">
      <c r="A31" s="42" t="s">
        <v>201</v>
      </c>
      <c r="B31" s="43" t="s">
        <v>161</v>
      </c>
      <c r="C31" s="42" t="s">
        <v>152</v>
      </c>
    </row>
    <row r="32" spans="1:3">
      <c r="A32" s="42" t="s">
        <v>162</v>
      </c>
      <c r="B32" s="43" t="s">
        <v>163</v>
      </c>
      <c r="C32" s="42" t="s">
        <v>164</v>
      </c>
    </row>
    <row r="33" spans="1:3">
      <c r="A33" s="42" t="s">
        <v>165</v>
      </c>
      <c r="B33" s="43" t="s">
        <v>166</v>
      </c>
      <c r="C33" s="42" t="s">
        <v>164</v>
      </c>
    </row>
    <row r="34" spans="1:3">
      <c r="A34" s="42" t="s">
        <v>167</v>
      </c>
      <c r="B34" s="43" t="s">
        <v>168</v>
      </c>
      <c r="C34" s="42" t="s">
        <v>164</v>
      </c>
    </row>
    <row r="35" spans="1:3">
      <c r="A35" s="42" t="s">
        <v>169</v>
      </c>
      <c r="B35" s="43" t="s">
        <v>170</v>
      </c>
      <c r="C35" s="42" t="s">
        <v>164</v>
      </c>
    </row>
    <row r="36" spans="1:3">
      <c r="A36" s="42" t="s">
        <v>171</v>
      </c>
      <c r="B36" s="43" t="s">
        <v>172</v>
      </c>
      <c r="C36" s="42" t="s">
        <v>164</v>
      </c>
    </row>
    <row r="37" spans="1:3">
      <c r="A37" s="42" t="s">
        <v>173</v>
      </c>
      <c r="B37" s="43" t="s">
        <v>174</v>
      </c>
      <c r="C37" s="42" t="s">
        <v>164</v>
      </c>
    </row>
    <row r="38" spans="1:3">
      <c r="A38" s="42" t="s">
        <v>175</v>
      </c>
      <c r="B38" s="43" t="s">
        <v>176</v>
      </c>
      <c r="C38" s="42" t="s">
        <v>164</v>
      </c>
    </row>
    <row r="39" spans="1:3">
      <c r="A39" s="42" t="s">
        <v>177</v>
      </c>
      <c r="B39" s="43" t="s">
        <v>178</v>
      </c>
      <c r="C39" s="42" t="s">
        <v>164</v>
      </c>
    </row>
    <row r="40" spans="1:3">
      <c r="A40" s="42" t="s">
        <v>179</v>
      </c>
      <c r="B40" s="43" t="s">
        <v>180</v>
      </c>
      <c r="C40" s="42" t="s">
        <v>164</v>
      </c>
    </row>
    <row r="41" spans="1:3">
      <c r="A41" s="42" t="s">
        <v>181</v>
      </c>
      <c r="B41" s="43" t="s">
        <v>182</v>
      </c>
      <c r="C41" s="42" t="s">
        <v>183</v>
      </c>
    </row>
    <row r="42" spans="1:3">
      <c r="A42" s="42" t="s">
        <v>184</v>
      </c>
      <c r="B42" s="43" t="s">
        <v>185</v>
      </c>
      <c r="C42" s="42" t="s">
        <v>183</v>
      </c>
    </row>
    <row r="43" spans="1:3">
      <c r="A43" s="42" t="s">
        <v>186</v>
      </c>
      <c r="B43" s="43" t="s">
        <v>187</v>
      </c>
      <c r="C43" s="42" t="s">
        <v>183</v>
      </c>
    </row>
    <row r="44" spans="1:3">
      <c r="A44" s="42" t="s">
        <v>188</v>
      </c>
      <c r="B44" s="43" t="s">
        <v>189</v>
      </c>
      <c r="C44" s="42" t="s">
        <v>183</v>
      </c>
    </row>
    <row r="45" spans="1:3">
      <c r="A45" s="42" t="s">
        <v>190</v>
      </c>
      <c r="B45" s="43" t="s">
        <v>191</v>
      </c>
      <c r="C45" s="42" t="s">
        <v>183</v>
      </c>
    </row>
    <row r="46" spans="1:3">
      <c r="A46" s="42" t="s">
        <v>192</v>
      </c>
      <c r="B46" s="43" t="s">
        <v>193</v>
      </c>
      <c r="C46" s="42" t="s">
        <v>183</v>
      </c>
    </row>
    <row r="47" spans="1:3">
      <c r="A47" s="42" t="s">
        <v>202</v>
      </c>
      <c r="B47" s="43" t="s">
        <v>194</v>
      </c>
      <c r="C47" s="42" t="s">
        <v>183</v>
      </c>
    </row>
    <row r="48" spans="1:3">
      <c r="A48" s="42" t="s">
        <v>195</v>
      </c>
      <c r="B48" s="43" t="s">
        <v>196</v>
      </c>
      <c r="C48" s="42" t="s">
        <v>197</v>
      </c>
    </row>
  </sheetData>
  <sheetProtection sheet="1" selectLockedCells="1" selectUnlockedCell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R8申込書</vt:lpstr>
      <vt:lpstr>記載例</vt:lpstr>
      <vt:lpstr>R8申込一覧</vt:lpstr>
      <vt:lpstr>データ</vt:lpstr>
      <vt:lpstr>'R8申込書'!Print_Area</vt:lpstr>
      <vt:lpstr>記載例!Print_Area</vt:lpstr>
      <vt:lpstr>試験会場</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TEST001</dc:creator>
  <cp:lastModifiedBy>宮谷 美代</cp:lastModifiedBy>
  <cp:lastPrinted>2026-07-02T05:22:37Z</cp:lastPrinted>
  <dcterms:created xsi:type="dcterms:W3CDTF">2022-05-25T04:45:07Z</dcterms:created>
  <dcterms:modified xsi:type="dcterms:W3CDTF">2026-07-23T03:07:04Z</dcterms:modified>
</cp:coreProperties>
</file>